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120" yWindow="-120" windowWidth="29040" windowHeight="15990"/>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N11" i="1" l="1"/>
  <c r="N9" i="1"/>
  <c r="N8" i="1"/>
  <c r="M11" i="1"/>
  <c r="M10" i="1"/>
  <c r="M9" i="1"/>
  <c r="M8" i="1"/>
</calcChain>
</file>

<file path=xl/sharedStrings.xml><?xml version="1.0" encoding="utf-8"?>
<sst xmlns="http://schemas.openxmlformats.org/spreadsheetml/2006/main" count="178" uniqueCount="114">
  <si>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</si>
  <si>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</si>
  <si>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</si>
  <si>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</si>
  <si>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</si>
  <si>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</si>
  <si>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</si>
  <si>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</si>
  <si>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</si>
  <si>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</si>
  <si>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</si>
  <si>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</si>
  <si>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</si>
  <si>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</si>
  <si>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</si>
  <si>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</si>
  <si>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</si>
  <si>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</si>
  <si>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</si>
  <si>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</si>
  <si>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</si>
  <si>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</si>
  <si>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</si>
  <si>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</si>
  <si>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</si>
  <si>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</si>
  <si>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</si>
  <si>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</si>
  <si>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</si>
  <si>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</si>
  <si>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</si>
  <si>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</si>
  <si>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</si>
  <si>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</si>
  <si>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</si>
  <si>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</si>
  <si>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</si>
  <si>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</si>
  <si>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</si>
  <si>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</si>
  <si>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</si>
  <si>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</si>
  <si>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</si>
  <si>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</si>
  <si>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</si>
  <si>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</si>
  <si>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</si>
  <si>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</si>
  <si>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</si>
  <si>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</si>
  <si>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</si>
  <si>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</si>
  <si>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</si>
  <si>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</si>
  <si>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</si>
  <si>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FAETA EDUCACIÓN TECNOLÓGICA</t>
  </si>
  <si>
    <t>Contribuir a garantizar el derecho de la población en México a una educación equitativa, inclusiva, intercultural e integral.</t>
  </si>
  <si>
    <t>Tasa bruta de escolarización Media Superior</t>
  </si>
  <si>
    <t>Eficacia</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</si>
  <si>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</si>
  <si>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</si>
  <si>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Porcentaje</t>
  </si>
  <si>
    <t xml:space="preserve">
Anual</t>
  </si>
  <si>
    <t>se ve un aumento del .2%</t>
  </si>
  <si>
    <t>Sistema de Administración Escolar</t>
  </si>
  <si>
    <t>Dirección Académica</t>
  </si>
  <si>
    <t>El número de estudiantes de 15 a 17 años de edad matriculados en educación Profesional Técnica del Estado de Michoacán se reportará en el cuarto trimestre del año si ya se cuenta con la información de Oficinas Nacionales.</t>
  </si>
  <si>
    <t>Los alumnos inscritos en educación profesional técnica concluyen su plan de estudios en tres años que es el tiempo permitido por la normatividad del Colegio Nacional de Educación Profesional Técnica (CONALEP)</t>
  </si>
  <si>
    <t>Porcentaje de Eficiencia Terminal del CONALEP</t>
  </si>
  <si>
    <t xml:space="preserve">Eficacia </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</si>
  <si>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</si>
  <si>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</si>
  <si>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Se ve una descencendencia del 9.94%</t>
  </si>
  <si>
    <t>La eficiencia terminal se reportará en el cuarto trimestre del año donde se cuenta ya con la oficialización de este indicador.</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</si>
  <si>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</si>
  <si>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</si>
  <si>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</si>
  <si>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</si>
  <si>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En relación al año anterior aumento un 3.10%</t>
  </si>
  <si>
    <t>La tasa de variación de la matrícula se reportará en el cuarto trimestre del año donde se cuenta ya con la oficialización de este indicador.</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</si>
  <si>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</si>
  <si>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</si>
  <si>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</si>
  <si>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Se ve una descendencuia del 0.86%</t>
  </si>
  <si>
    <t>El número de estudiantes que ingresan al primer semestre se reportará en el cuarto trimestre del año donde se cuenta ya con la oficialización de este indicador. .</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</si>
  <si>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</si>
  <si>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</si>
  <si>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</si>
  <si>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</si>
  <si>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100%(8,129.5/8,129.5)</t>
  </si>
  <si>
    <t>100%(390/390)</t>
  </si>
  <si>
    <t>Portal electrónico de la Secretaría de Hacienda y Crédito Público. Padrón de planteles registrados en la plantilla conciliada con la SHCP. Convenio de Coordinación para la Federalización de los Servicios de Educación Profesional Técnica.</t>
  </si>
  <si>
    <t>El número de horas semana a mes se reportará en el cuarto trimestre del año donde se cuenta ya con la oficialización de este indicador. La celda de avance de metas se encuentra vacía derivado a proceso</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</si>
  <si>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</si>
  <si>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</si>
  <si>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</si>
  <si>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</si>
  <si>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 xml:space="preserve">
Trimestral</t>
  </si>
  <si>
    <t>2.78%($6,595,403/$237,470,097</t>
  </si>
  <si>
    <t>2.04%(4,848,255/237,470,097)</t>
  </si>
  <si>
    <t>Dirección de Planeación</t>
  </si>
  <si>
    <t>Presupuesto FAETA ejercido en gasto de operación anual, la frecuencia de medición es trimestral, se reportará en el 1er, 2do, 3er y 4to trimestre.De enero a septiembre se han pagado $4,848,255.00 de gastos de operación</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</si>
  <si>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</si>
  <si>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</si>
  <si>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</si>
  <si>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28%($67,168,124/$237,470,097)</t>
  </si>
  <si>
    <t>19.77%(46,953,908/237,470,097)</t>
  </si>
  <si>
    <t>Presupuesto FAETA ejercido ejercido en el pago de nómina docente, la frecuencia de medición es trimestral, se reportará en el 1er, 2do, 3er y 4to trimestre.En este primer trimestre se pago$46,953,908 de nómina docente</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</si>
  <si>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</si>
  <si>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</si>
  <si>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</si>
  <si>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</si>
  <si>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100%(397/397)</t>
  </si>
  <si>
    <t>El número de personal docentes se reportará en el 1ro, 2do, 3ro y 4to trimestre. Se cuenta con 390 docentes basificados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</si>
</sst>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000"/>
    <numFmt numFmtId="165" formatCode="&quot;$&quot;#,##0.0000"/>
  </numFmts>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16">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3" borderId="1" xfId="1" applyNumberFormat="1" applyFont="1" applyFill="1" applyBorder="1" applyAlignment="1">
      <alignment horizontal="center" vertical="center"/>
    </xf>
    <xf numFmtId="2" fontId="0" fillId="3" borderId="1" xfId="0" applyNumberFormat="1" applyFill="1" applyBorder="1" applyAlignment="1">
      <alignment horizontal="center" vertical="center"/>
    </xf>
    <xf numFmtId="3" fontId="0" fillId="3" borderId="1" xfId="0" applyNumberFormat="1" applyFill="1" applyBorder="1" applyAlignment="1">
      <alignment horizontal="center" vertical="center"/>
    </xf>
    <xf numFmtId="0" fontId="0" fillId="3" borderId="1" xfId="0" applyFill="1" applyBorder="1" applyAlignment="1">
      <alignment horizontal="center" vertical="center"/>
    </xf>
    <xf numFmtId="10" fontId="0" fillId="3" borderId="1" xfId="0" applyNumberFormat="1" applyFill="1" applyBorder="1" applyAlignment="1">
      <alignment horizontal="center" vertical="center"/>
    </xf>
    <xf numFmtId="0" fontId="2"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view="pageLayout" topLeftCell="A2" zoomScale="60" zoomScaleNormal="115"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30.5703125" bestFit="1" customWidth="1"/>
    <col min="14" max="14" width="34.7109375" bestFit="1" customWidth="1"/>
    <col min="15" max="15" width="41.42578125" bestFit="1" customWidth="1"/>
    <col min="16" max="16" width="27.5703125" bestFit="1" customWidth="1"/>
    <col min="17" max="17" width="19.7109375" bestFit="1" customWidth="1"/>
    <col min="18" max="18" width="73.140625" bestFit="1" customWidth="1"/>
    <col min="19" max="19" width="20" bestFit="1" customWidth="1"/>
    <col min="20" max="20" width="33" customWidth="1"/>
    <col min="21" max="21" width="10.7109375"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3" t="s">
        <v>32</v>
      </c>
      <c r="B6" s="14"/>
      <c r="C6" s="14"/>
      <c r="D6" s="14"/>
      <c r="E6" s="14"/>
      <c r="F6" s="14"/>
      <c r="G6" s="14"/>
      <c r="H6" s="14"/>
      <c r="I6" s="14"/>
      <c r="J6" s="14"/>
      <c r="K6" s="14"/>
      <c r="L6" s="14"/>
      <c r="M6" s="14"/>
      <c r="N6" s="14"/>
      <c r="O6" s="14"/>
      <c r="P6" s="14"/>
      <c r="Q6" s="14"/>
      <c r="R6" s="14"/>
      <c r="S6" s="14"/>
      <c r="T6" s="14"/>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2">
        <v>2024</v>
      </c>
      <c r="B8" s="3">
        <v>45474</v>
      </c>
      <c r="C8" s="3">
        <v>45565</v>
      </c>
      <c r="D8" s="2" t="s">
        <v>55</v>
      </c>
      <c r="E8" s="2" t="s">
        <v>56</v>
      </c>
      <c r="F8" s="2" t="s">
        <v>57</v>
      </c>
      <c r="G8" s="2" t="s">
        <v>58</v>
      </c>
      <c r="H8" s="2" t="s">
        <v>59</v>
      </c>
      <c r="I8" s="2" t="s">
        <v>60</v>
      </c>
      <c r="J8" s="2" t="s">
        <v>61</v>
      </c>
      <c r="K8" s="2" t="s">
        <v>62</v>
      </c>
      <c r="L8" s="2">
        <v>2024</v>
      </c>
      <c r="M8" s="4">
        <f>(11738/326851)*100</f>
        <v>3.5912388213589677</v>
      </c>
      <c r="N8" s="5">
        <f>L8</f>
        <v>2024</v>
      </c>
      <c r="O8" s="6" t="s">
        <v>63</v>
      </c>
      <c r="P8" s="2" t="s">
        <v>53</v>
      </c>
      <c r="Q8" s="2" t="s">
        <v>64</v>
      </c>
      <c r="R8" s="2" t="s">
        <v>65</v>
      </c>
      <c r="S8" s="3">
        <v>45565</v>
      </c>
      <c r="T8" s="2" t="s">
        <v>66</v>
      </c>
    </row>
    <row r="9" spans="1:20" x14ac:dyDescent="0.25">
      <c r="A9" s="2">
        <v>2024</v>
      </c>
      <c r="B9" s="3">
        <v>45474</v>
      </c>
      <c r="C9" s="3">
        <v>45565</v>
      </c>
      <c r="D9" s="2" t="s">
        <v>55</v>
      </c>
      <c r="E9" s="2" t="s">
        <v>67</v>
      </c>
      <c r="F9" s="2" t="s">
        <v>68</v>
      </c>
      <c r="G9" s="2" t="s">
        <v>69</v>
      </c>
      <c r="H9" s="2" t="s">
        <v>70</v>
      </c>
      <c r="I9" s="2" t="s">
        <v>71</v>
      </c>
      <c r="J9" s="2" t="s">
        <v>61</v>
      </c>
      <c r="K9" s="2" t="s">
        <v>62</v>
      </c>
      <c r="L9" s="2">
        <v>2024</v>
      </c>
      <c r="M9" s="5">
        <f>(2715/4213)*100</f>
        <v>64.443389508663657</v>
      </c>
      <c r="N9" s="5">
        <f>L9</f>
        <v>2024</v>
      </c>
      <c r="O9" s="6" t="s">
        <v>72</v>
      </c>
      <c r="P9" s="2" t="s">
        <v>54</v>
      </c>
      <c r="Q9" s="2" t="s">
        <v>64</v>
      </c>
      <c r="R9" s="2" t="s">
        <v>65</v>
      </c>
      <c r="S9" s="3">
        <v>45565</v>
      </c>
      <c r="T9" s="2" t="s">
        <v>73</v>
      </c>
    </row>
    <row r="10" spans="1:20" x14ac:dyDescent="0.25">
      <c r="A10" s="2">
        <v>2024</v>
      </c>
      <c r="B10" s="3">
        <v>45474</v>
      </c>
      <c r="C10" s="3">
        <v>45565</v>
      </c>
      <c r="D10" s="2" t="s">
        <v>55</v>
      </c>
      <c r="E10" s="2" t="s">
        <v>74</v>
      </c>
      <c r="F10" s="2" t="s">
        <v>75</v>
      </c>
      <c r="G10" s="2" t="s">
        <v>58</v>
      </c>
      <c r="H10" s="2" t="s">
        <v>76</v>
      </c>
      <c r="I10" s="2" t="s">
        <v>77</v>
      </c>
      <c r="J10" s="2" t="s">
        <v>61</v>
      </c>
      <c r="K10" s="2" t="s">
        <v>62</v>
      </c>
      <c r="L10" s="2">
        <v>2024</v>
      </c>
      <c r="M10" s="5">
        <f>L10</f>
        <v>2024</v>
      </c>
      <c r="N10" s="7">
        <v>2.56</v>
      </c>
      <c r="O10" s="6" t="s">
        <v>78</v>
      </c>
      <c r="P10" s="2" t="s">
        <v>53</v>
      </c>
      <c r="Q10" s="2" t="s">
        <v>64</v>
      </c>
      <c r="R10" s="2" t="s">
        <v>65</v>
      </c>
      <c r="S10" s="3">
        <v>45565</v>
      </c>
      <c r="T10" s="2" t="s">
        <v>79</v>
      </c>
    </row>
    <row r="11" spans="1:20" x14ac:dyDescent="0.25">
      <c r="A11" s="2">
        <v>2024</v>
      </c>
      <c r="B11" s="3">
        <v>45474</v>
      </c>
      <c r="C11" s="3">
        <v>45565</v>
      </c>
      <c r="D11" s="2" t="s">
        <v>55</v>
      </c>
      <c r="E11" s="2" t="s">
        <v>74</v>
      </c>
      <c r="F11" s="2" t="s">
        <v>80</v>
      </c>
      <c r="G11" s="2" t="s">
        <v>69</v>
      </c>
      <c r="H11" s="2" t="s">
        <v>81</v>
      </c>
      <c r="I11" s="2" t="s">
        <v>82</v>
      </c>
      <c r="J11" s="2" t="s">
        <v>61</v>
      </c>
      <c r="K11" s="2" t="s">
        <v>62</v>
      </c>
      <c r="L11" s="2">
        <v>2024</v>
      </c>
      <c r="M11" s="5">
        <f>(4816/28934)*100</f>
        <v>16.644777770097463</v>
      </c>
      <c r="N11" s="5">
        <f>L11</f>
        <v>2024</v>
      </c>
      <c r="O11" s="8" t="s">
        <v>83</v>
      </c>
      <c r="P11" s="2" t="s">
        <v>54</v>
      </c>
      <c r="Q11" s="2" t="s">
        <v>64</v>
      </c>
      <c r="R11" s="2" t="s">
        <v>65</v>
      </c>
      <c r="S11" s="3">
        <v>45565</v>
      </c>
      <c r="T11" s="2" t="s">
        <v>84</v>
      </c>
    </row>
    <row r="12" spans="1:20" x14ac:dyDescent="0.25">
      <c r="A12" s="2">
        <v>2024</v>
      </c>
      <c r="B12" s="3">
        <v>45474</v>
      </c>
      <c r="C12" s="3">
        <v>45565</v>
      </c>
      <c r="D12" s="2" t="s">
        <v>55</v>
      </c>
      <c r="E12" s="2" t="s">
        <v>85</v>
      </c>
      <c r="F12" s="2" t="s">
        <v>86</v>
      </c>
      <c r="G12" s="2" t="s">
        <v>69</v>
      </c>
      <c r="H12" s="2" t="s">
        <v>87</v>
      </c>
      <c r="I12" s="2" t="s">
        <v>88</v>
      </c>
      <c r="J12" s="2" t="s">
        <v>61</v>
      </c>
      <c r="K12" s="2" t="s">
        <v>62</v>
      </c>
      <c r="L12" s="2">
        <v>2024</v>
      </c>
      <c r="M12" s="9" t="s">
        <v>89</v>
      </c>
      <c r="N12" s="9">
        <v>96.75</v>
      </c>
      <c r="O12" s="7" t="s">
        <v>90</v>
      </c>
      <c r="P12" s="2" t="s">
        <v>53</v>
      </c>
      <c r="Q12" s="2" t="s">
        <v>91</v>
      </c>
      <c r="R12" s="2" t="s">
        <v>65</v>
      </c>
      <c r="S12" s="3">
        <v>45565</v>
      </c>
      <c r="T12" s="2" t="s">
        <v>92</v>
      </c>
    </row>
    <row r="13" spans="1:20" x14ac:dyDescent="0.25">
      <c r="A13" s="2">
        <v>2024</v>
      </c>
      <c r="B13" s="3">
        <v>45474</v>
      </c>
      <c r="C13" s="3">
        <v>45565</v>
      </c>
      <c r="D13" s="2" t="s">
        <v>55</v>
      </c>
      <c r="E13" s="2" t="s">
        <v>93</v>
      </c>
      <c r="F13" s="2" t="s">
        <v>94</v>
      </c>
      <c r="G13" s="2" t="s">
        <v>69</v>
      </c>
      <c r="H13" s="2" t="s">
        <v>95</v>
      </c>
      <c r="I13" s="2" t="s">
        <v>96</v>
      </c>
      <c r="J13" s="2" t="s">
        <v>61</v>
      </c>
      <c r="K13" s="2" t="s">
        <v>97</v>
      </c>
      <c r="L13" s="2">
        <v>2024</v>
      </c>
      <c r="M13" s="12" t="s">
        <v>98</v>
      </c>
      <c r="N13" s="9">
        <v>1.56</v>
      </c>
      <c r="O13" s="10" t="s">
        <v>99</v>
      </c>
      <c r="P13" s="2" t="s">
        <v>53</v>
      </c>
      <c r="Q13" s="2" t="s">
        <v>91</v>
      </c>
      <c r="R13" s="2" t="s">
        <v>100</v>
      </c>
      <c r="S13" s="3">
        <v>45565</v>
      </c>
      <c r="T13" s="2" t="s">
        <v>101</v>
      </c>
    </row>
    <row r="14" spans="1:20" x14ac:dyDescent="0.25">
      <c r="A14" s="2">
        <v>2024</v>
      </c>
      <c r="B14" s="3">
        <v>45474</v>
      </c>
      <c r="C14" s="3">
        <v>45565</v>
      </c>
      <c r="D14" s="2" t="s">
        <v>55</v>
      </c>
      <c r="E14" s="2" t="s">
        <v>93</v>
      </c>
      <c r="F14" s="2" t="s">
        <v>102</v>
      </c>
      <c r="G14" s="2" t="s">
        <v>69</v>
      </c>
      <c r="H14" s="2" t="s">
        <v>103</v>
      </c>
      <c r="I14" s="2" t="s">
        <v>104</v>
      </c>
      <c r="J14" s="2" t="s">
        <v>61</v>
      </c>
      <c r="K14" s="2" t="s">
        <v>97</v>
      </c>
      <c r="L14" s="2">
        <v>2024</v>
      </c>
      <c r="M14" s="12" t="s">
        <v>105</v>
      </c>
      <c r="N14" s="9">
        <v>27.52</v>
      </c>
      <c r="O14" s="11" t="s">
        <v>106</v>
      </c>
      <c r="P14" s="2" t="s">
        <v>53</v>
      </c>
      <c r="Q14" s="2" t="s">
        <v>91</v>
      </c>
      <c r="R14" s="2" t="s">
        <v>100</v>
      </c>
      <c r="S14" s="3">
        <v>45565</v>
      </c>
      <c r="T14" s="2" t="s">
        <v>107</v>
      </c>
    </row>
    <row r="15" spans="1:20" x14ac:dyDescent="0.25">
      <c r="A15" s="2">
        <v>2024</v>
      </c>
      <c r="B15" s="3">
        <v>45474</v>
      </c>
      <c r="C15" s="3">
        <v>45565</v>
      </c>
      <c r="D15" s="2" t="s">
        <v>55</v>
      </c>
      <c r="E15" s="2" t="s">
        <v>108</v>
      </c>
      <c r="F15" s="2" t="s">
        <v>109</v>
      </c>
      <c r="G15" s="2" t="s">
        <v>69</v>
      </c>
      <c r="H15" s="2" t="s">
        <v>110</v>
      </c>
      <c r="I15" s="2" t="s">
        <v>111</v>
      </c>
      <c r="J15" s="2" t="s">
        <v>61</v>
      </c>
      <c r="K15" s="2" t="s">
        <v>97</v>
      </c>
      <c r="L15" s="2">
        <v>2024</v>
      </c>
      <c r="M15" s="9" t="s">
        <v>112</v>
      </c>
      <c r="N15" s="9">
        <v>97.82</v>
      </c>
      <c r="O15" s="9" t="s">
        <v>90</v>
      </c>
      <c r="P15" s="2" t="s">
        <v>53</v>
      </c>
      <c r="Q15" s="2" t="s">
        <v>91</v>
      </c>
      <c r="R15" s="2" t="s">
        <v>65</v>
      </c>
      <c r="S15" s="3">
        <v>45565</v>
      </c>
      <c r="T15" s="2" t="s">
        <v>113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19791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2024-03-15T17:19:03Z</dcterms:created>
  <dcterms:modified xsi:type="dcterms:W3CDTF">2024-10-16T00:03:51Z</dcterms:modified>
</cp:coreProperties>
</file>