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dolomeli/Desktop/IEMSySEM/TRANSPARENCIA/2do trimestre 2024/2.0 SEGUNDO TRIMESTRE PARA ENTREGAR/"/>
    </mc:Choice>
  </mc:AlternateContent>
  <xr:revisionPtr revIDLastSave="0" documentId="8_{8E17EBD4-1BE9-ED43-A05B-BD251DFD89C3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" l="1"/>
  <c r="G9" i="2"/>
  <c r="E9" i="2"/>
  <c r="D9" i="2"/>
  <c r="I7" i="2"/>
  <c r="F4" i="2"/>
  <c r="I4" i="2" s="1"/>
  <c r="F5" i="2"/>
  <c r="I5" i="2" s="1"/>
  <c r="F6" i="2"/>
  <c r="I6" i="2" s="1"/>
  <c r="F7" i="2"/>
  <c r="F8" i="2"/>
  <c r="I8" i="2"/>
  <c r="A7" i="2"/>
  <c r="A8" i="2" s="1"/>
  <c r="A6" i="2"/>
  <c r="A5" i="2"/>
  <c r="I9" i="2" l="1"/>
  <c r="F9" i="2"/>
</calcChain>
</file>

<file path=xl/sharedStrings.xml><?xml version="1.0" encoding="utf-8"?>
<sst xmlns="http://schemas.openxmlformats.org/spreadsheetml/2006/main" count="72" uniqueCount="56">
  <si>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</si>
  <si>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</si>
  <si>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</si>
  <si>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</si>
  <si>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</si>
  <si>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</si>
  <si>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</si>
  <si>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</si>
  <si>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</si>
  <si>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</si>
  <si>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</si>
  <si>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</si>
  <si>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</si>
  <si>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</si>
  <si>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</si>
  <si>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</si>
  <si>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</si>
  <si>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</si>
  <si>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</si>
  <si>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</si>
  <si>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</si>
  <si>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</si>
  <si>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</si>
  <si>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</si>
  <si>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</si>
  <si>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</si>
  <si>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</si>
  <si>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</si>
  <si>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</si>
  <si>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</si>
  <si>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</si>
  <si>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</si>
  <si>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</si>
  <si>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</si>
  <si>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</si>
  <si>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</si>
  <si>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</si>
  <si>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</si>
  <si>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</si>
  <si>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</si>
  <si>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</si>
  <si>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</si>
  <si>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</si>
  <si>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</si>
  <si>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</si>
  <si>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</si>
  <si>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</si>
  <si>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</si>
  <si>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</si>
  <si>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HUMANOS Y FINANCIEROS-DELEGACION ADMINISTRATIVA DEL INSTITUTO DE EDUCACION MEDIA SUPERIOR Y SUPERIOR DEL ESTADO DE MICHOACAN</t>
  </si>
  <si>
    <t>SERVICIOS PERSONALES</t>
  </si>
  <si>
    <t>MATERIALES Y SUMINISTRO</t>
  </si>
  <si>
    <t>SERVICIOS GENERALES</t>
  </si>
  <si>
    <t>TRANSFERENCIAS, ASIGNACIONES, SUBSIDIOS Y OTRAS AYUDAS</t>
  </si>
  <si>
    <t>BIENES MUEBLES, INMUEBLES E INTANGIBLES</t>
  </si>
  <si>
    <t xml:space="preserve">http://laipdocs.michoacan.gob.mx/wp-content/uploads/2024/07/14ESTA1.pdf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</si>
</sst>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43" fontId="0" fillId="0" borderId="0" xfId="1" applyFont="1"/>
    <xf numFmtId="43" fontId="1" fillId="2" borderId="1" xfId="1" applyFont="1" applyFill="1" applyBorder="1" applyAlignment="1">
      <alignment horizontal="center" wrapText="1"/>
    </xf>
    <xf numFmtId="0" fontId="4" fillId="0" borderId="0" xfId="3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 xr:uid="{307A7884-94FD-4A23-829F-9EF562D21C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24/07/14ESTA1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wp-content/uploads/2024/07/14ESTA1.pdf" TargetMode="External"/><Relationship Id="rId1" Type="http://schemas.openxmlformats.org/officeDocument/2006/relationships/hyperlink" Target="http://laipdocs.michoacan.gob.mx/wp-content/uploads/2024/07/14ESTA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wp-content/uploads/2024/07/14ESTA1.pdf" TargetMode="External"/><Relationship Id="rId4" Type="http://schemas.openxmlformats.org/officeDocument/2006/relationships/hyperlink" Target="http://laipdocs.michoacan.gob.mx/wp-content/uploads/2024/07/14EST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D2" zoomScale="70" zoomScaleNormal="70" workbookViewId="0">
      <selection activeCell="I12" sqref="I12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70.1640625" bestFit="1" customWidth="1"/>
    <col min="5" max="5" width="61.5" bestFit="1" customWidth="1"/>
    <col min="6" max="6" width="73.1640625" bestFit="1" customWidth="1"/>
    <col min="7" max="7" width="20" bestFit="1" customWidth="1"/>
    <col min="8" max="8" width="8" bestFit="1" customWidth="1"/>
  </cols>
  <sheetData>
    <row r="1" spans="1:9" hidden="1" x14ac:dyDescent="0.2">
      <c r="A1" t="s">
        <v>0</v>
      </c>
    </row>
    <row r="2" spans="1: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8" t="s">
        <v>22</v>
      </c>
      <c r="B6" s="9"/>
      <c r="C6" s="9"/>
      <c r="D6" s="9"/>
      <c r="E6" s="9"/>
      <c r="F6" s="9"/>
      <c r="G6" s="9"/>
      <c r="H6" s="9"/>
    </row>
    <row r="7" spans="1:9" ht="29" x14ac:dyDescent="0.2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">
      <c r="A8">
        <v>2024</v>
      </c>
      <c r="B8" s="3">
        <v>45383</v>
      </c>
      <c r="C8" s="3">
        <v>45473</v>
      </c>
      <c r="D8">
        <v>1</v>
      </c>
      <c r="E8" s="7" t="s">
        <v>55</v>
      </c>
      <c r="F8" s="4" t="s">
        <v>49</v>
      </c>
      <c r="G8" s="3">
        <v>45476</v>
      </c>
    </row>
    <row r="9" spans="1:9" x14ac:dyDescent="0.2">
      <c r="A9">
        <v>2024</v>
      </c>
      <c r="B9" s="3">
        <v>45383</v>
      </c>
      <c r="C9" s="3">
        <v>45473</v>
      </c>
      <c r="D9">
        <v>2</v>
      </c>
      <c r="E9" s="7" t="s">
        <v>55</v>
      </c>
      <c r="F9" s="4" t="s">
        <v>49</v>
      </c>
      <c r="G9" s="3">
        <v>45476</v>
      </c>
    </row>
    <row r="10" spans="1:9" x14ac:dyDescent="0.2">
      <c r="A10">
        <v>2024</v>
      </c>
      <c r="B10" s="3">
        <v>45383</v>
      </c>
      <c r="C10" s="3">
        <v>45473</v>
      </c>
      <c r="D10">
        <v>3</v>
      </c>
      <c r="E10" s="7" t="s">
        <v>55</v>
      </c>
      <c r="F10" s="4" t="s">
        <v>49</v>
      </c>
      <c r="G10" s="3">
        <v>45476</v>
      </c>
    </row>
    <row r="11" spans="1:9" x14ac:dyDescent="0.2">
      <c r="A11">
        <v>2024</v>
      </c>
      <c r="B11" s="3">
        <v>45383</v>
      </c>
      <c r="C11" s="3">
        <v>45473</v>
      </c>
      <c r="D11">
        <v>4</v>
      </c>
      <c r="E11" s="7" t="s">
        <v>55</v>
      </c>
      <c r="F11" s="4" t="s">
        <v>49</v>
      </c>
      <c r="G11" s="3">
        <v>45476</v>
      </c>
    </row>
    <row r="12" spans="1:9" x14ac:dyDescent="0.2">
      <c r="A12">
        <v>2024</v>
      </c>
      <c r="B12" s="3">
        <v>45383</v>
      </c>
      <c r="C12" s="3">
        <v>45473</v>
      </c>
      <c r="D12">
        <v>5</v>
      </c>
      <c r="E12" s="7" t="s">
        <v>55</v>
      </c>
      <c r="F12" s="4" t="s">
        <v>49</v>
      </c>
      <c r="G12" s="3">
        <v>45476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73E737B0-F366-4B12-98DB-7F4C94B398F9}"/>
    <hyperlink ref="E9" r:id="rId2" xr:uid="{BAD68EBB-CCDA-4A86-9976-6DE694963B09}"/>
    <hyperlink ref="E10" r:id="rId3" xr:uid="{1BA9243C-25D0-4D1D-95CA-68850D0C2111}"/>
    <hyperlink ref="E11" r:id="rId4" xr:uid="{BC0D2E5A-FF04-421C-B398-D1620C449E07}"/>
    <hyperlink ref="E12" r:id="rId5" xr:uid="{664D32DF-6F02-459F-9691-9774E90B2DA9}"/>
  </hyperlinks>
  <pageMargins left="0.7" right="0.7" top="0.75" bottom="0.75" header="0.3" footer="0.3"/>
  <pageSetup paperSize="9"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I7" sqref="I7"/>
    </sheetView>
  </sheetViews>
  <sheetFormatPr baseColWidth="10" defaultColWidth="8.6640625" defaultRowHeight="15" x14ac:dyDescent="0.2"/>
  <cols>
    <col min="1" max="1" width="3.5" bestFit="1" customWidth="1"/>
    <col min="2" max="2" width="29.1640625" bestFit="1" customWidth="1"/>
    <col min="3" max="3" width="38.5" bestFit="1" customWidth="1"/>
    <col min="4" max="4" width="24.6640625" style="5" bestFit="1" customWidth="1"/>
    <col min="5" max="5" width="29.1640625" style="5" bestFit="1" customWidth="1"/>
    <col min="6" max="6" width="18.5" style="5" customWidth="1"/>
    <col min="7" max="7" width="15.1640625" style="5" bestFit="1" customWidth="1"/>
    <col min="8" max="8" width="16.33203125" style="5" bestFit="1" customWidth="1"/>
    <col min="9" max="9" width="17" style="5" customWidth="1"/>
  </cols>
  <sheetData>
    <row r="1" spans="1:9" hidden="1" x14ac:dyDescent="0.2">
      <c r="B1" t="s">
        <v>11</v>
      </c>
      <c r="C1" t="s">
        <v>11</v>
      </c>
      <c r="D1" s="5" t="s">
        <v>31</v>
      </c>
      <c r="E1" s="5" t="s">
        <v>31</v>
      </c>
      <c r="F1" s="5" t="s">
        <v>31</v>
      </c>
      <c r="G1" s="5" t="s">
        <v>31</v>
      </c>
      <c r="H1" s="5" t="s">
        <v>31</v>
      </c>
      <c r="I1" s="5" t="s">
        <v>31</v>
      </c>
    </row>
    <row r="2" spans="1:9" hidden="1" x14ac:dyDescent="0.2">
      <c r="B2" t="s">
        <v>32</v>
      </c>
      <c r="C2" t="s">
        <v>33</v>
      </c>
      <c r="D2" s="5" t="s">
        <v>34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</row>
    <row r="3" spans="1:9" ht="16" x14ac:dyDescent="0.2">
      <c r="A3" s="1" t="s">
        <v>40</v>
      </c>
      <c r="B3" s="1" t="s">
        <v>41</v>
      </c>
      <c r="C3" s="1" t="s">
        <v>42</v>
      </c>
      <c r="D3" s="6" t="s">
        <v>43</v>
      </c>
      <c r="E3" s="6" t="s">
        <v>44</v>
      </c>
      <c r="F3" s="6" t="s">
        <v>45</v>
      </c>
      <c r="G3" s="6" t="s">
        <v>46</v>
      </c>
      <c r="H3" s="6" t="s">
        <v>47</v>
      </c>
      <c r="I3" s="6" t="s">
        <v>48</v>
      </c>
    </row>
    <row r="4" spans="1:9" x14ac:dyDescent="0.2">
      <c r="A4">
        <v>1</v>
      </c>
      <c r="B4">
        <v>1000</v>
      </c>
      <c r="C4" t="s">
        <v>50</v>
      </c>
      <c r="D4" s="5">
        <v>38731992</v>
      </c>
      <c r="E4" s="5">
        <v>7217936.4699999997</v>
      </c>
      <c r="F4" s="5">
        <f>D4+E4</f>
        <v>45949928.469999999</v>
      </c>
      <c r="G4" s="5">
        <v>11087302.689999999</v>
      </c>
      <c r="H4" s="5">
        <v>11083572.810000001</v>
      </c>
      <c r="I4" s="5">
        <f>F4-G4</f>
        <v>34862625.780000001</v>
      </c>
    </row>
    <row r="5" spans="1:9" x14ac:dyDescent="0.2">
      <c r="A5">
        <f>A4+1</f>
        <v>2</v>
      </c>
      <c r="B5">
        <v>2000</v>
      </c>
      <c r="C5" t="s">
        <v>51</v>
      </c>
      <c r="D5" s="5">
        <v>4952992</v>
      </c>
      <c r="E5" s="5">
        <v>185416.72</v>
      </c>
      <c r="F5" s="5">
        <f t="shared" ref="F5:F8" si="0">D5+E5</f>
        <v>5138408.72</v>
      </c>
      <c r="G5" s="5">
        <v>1349422.27</v>
      </c>
      <c r="H5" s="5">
        <v>1367982.27</v>
      </c>
      <c r="I5" s="5">
        <f t="shared" ref="I5:I8" si="1">F5-G5</f>
        <v>3788986.4499999997</v>
      </c>
    </row>
    <row r="6" spans="1:9" x14ac:dyDescent="0.2">
      <c r="A6">
        <f t="shared" ref="A6:A8" si="2">A5+1</f>
        <v>3</v>
      </c>
      <c r="B6">
        <v>3000</v>
      </c>
      <c r="C6" t="s">
        <v>52</v>
      </c>
      <c r="D6" s="5">
        <v>13990299.6</v>
      </c>
      <c r="E6" s="5">
        <v>-260879.84</v>
      </c>
      <c r="F6" s="5">
        <f t="shared" si="0"/>
        <v>13729419.76</v>
      </c>
      <c r="G6" s="5">
        <v>2999924.57</v>
      </c>
      <c r="H6" s="5">
        <v>2859112.86</v>
      </c>
      <c r="I6" s="5">
        <f t="shared" si="1"/>
        <v>10729495.189999999</v>
      </c>
    </row>
    <row r="7" spans="1:9" x14ac:dyDescent="0.2">
      <c r="A7">
        <f t="shared" si="2"/>
        <v>4</v>
      </c>
      <c r="B7">
        <v>4000</v>
      </c>
      <c r="C7" t="s">
        <v>53</v>
      </c>
      <c r="D7" s="5">
        <v>374420130.39999998</v>
      </c>
      <c r="E7" s="5">
        <v>26624407.16</v>
      </c>
      <c r="F7" s="5">
        <f t="shared" si="0"/>
        <v>401044537.56</v>
      </c>
      <c r="G7" s="5">
        <v>86907685.530000001</v>
      </c>
      <c r="H7" s="5">
        <v>83069424.730000004</v>
      </c>
      <c r="I7" s="5">
        <f>F7-G7</f>
        <v>314136852.02999997</v>
      </c>
    </row>
    <row r="8" spans="1:9" x14ac:dyDescent="0.2">
      <c r="A8">
        <f t="shared" si="2"/>
        <v>5</v>
      </c>
      <c r="B8">
        <v>5000</v>
      </c>
      <c r="C8" t="s">
        <v>54</v>
      </c>
      <c r="D8" s="5">
        <v>1175006</v>
      </c>
      <c r="E8" s="5">
        <v>234487.67999999999</v>
      </c>
      <c r="F8" s="5">
        <f t="shared" si="0"/>
        <v>1409493.68</v>
      </c>
      <c r="G8" s="5">
        <v>740128.06</v>
      </c>
      <c r="H8" s="5">
        <v>740128.06</v>
      </c>
      <c r="I8" s="5">
        <f t="shared" si="1"/>
        <v>669365.61999999988</v>
      </c>
    </row>
    <row r="9" spans="1:9" x14ac:dyDescent="0.2">
      <c r="D9" s="5">
        <f t="shared" ref="D9:I9" si="3">SUM(D4:D8)</f>
        <v>433270420</v>
      </c>
      <c r="E9" s="5">
        <f t="shared" si="3"/>
        <v>34001368.189999998</v>
      </c>
      <c r="F9" s="5">
        <f t="shared" si="3"/>
        <v>467271788.19</v>
      </c>
      <c r="G9" s="5">
        <f t="shared" si="3"/>
        <v>103084463.12</v>
      </c>
      <c r="H9" s="5">
        <f t="shared" si="3"/>
        <v>99120220.730000004</v>
      </c>
      <c r="I9" s="5">
        <f t="shared" si="3"/>
        <v>364187325.06999999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DE JESUS LOMELI VEGA</cp:lastModifiedBy>
  <dcterms:created xsi:type="dcterms:W3CDTF">2024-03-15T17:20:15Z</dcterms:created>
  <dcterms:modified xsi:type="dcterms:W3CDTF">2024-07-19T20:23:34Z</dcterms:modified>
</cp:coreProperties>
</file>