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ni\Downloads\"/>
    </mc:Choice>
  </mc:AlternateContent>
  <xr:revisionPtr revIDLastSave="0" documentId="13_ncr:1_{927264EF-756D-4F92-93DC-07CA75638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12937" sheetId="14" r:id="rId2"/>
    <sheet name="Tabla_512917" sheetId="10" r:id="rId3"/>
    <sheet name="Tabla_512930" sheetId="9" r:id="rId4"/>
    <sheet name="Tabla_512910" sheetId="8" r:id="rId5"/>
    <sheet name="Tabla_512940" sheetId="7" r:id="rId6"/>
    <sheet name="Tabla_512926" sheetId="6" r:id="rId7"/>
    <sheet name="Tabla_512939" sheetId="5" r:id="rId8"/>
    <sheet name="Tabla_512942" sheetId="17" r:id="rId9"/>
    <sheet name="Tabla_512938" sheetId="16" r:id="rId10"/>
    <sheet name="Tabla_512941" sheetId="15" r:id="rId11"/>
    <sheet name="Tabla_512919" sheetId="13" r:id="rId12"/>
    <sheet name="Tabla_512918" sheetId="12" r:id="rId13"/>
    <sheet name="Tabla_512927" sheetId="11" r:id="rId14"/>
    <sheet name="Hidden_1" sheetId="2" r:id="rId15"/>
    <sheet name="Hidden_2" sheetId="3" r:id="rId16"/>
    <sheet name="Hidden_3" sheetId="4" r:id="rId17"/>
  </sheets>
  <externalReferences>
    <externalReference r:id="rId18"/>
    <externalReference r:id="rId19"/>
  </externalReferences>
  <definedNames>
    <definedName name="_xlnm._FilterDatabase" localSheetId="0" hidden="1">'Reporte de Formatos'!$A$2:$AF$137</definedName>
    <definedName name="_xlnm._FilterDatabase" localSheetId="4" hidden="1">Tabla_512910!$A$2:$F$37</definedName>
    <definedName name="_xlnm._FilterDatabase" hidden="1">'Reporte de Formatos'!$A$7:$AF$130</definedName>
    <definedName name="Hidden_13">Hidden_1!$A$1:$A$11</definedName>
    <definedName name="Hidden_16">[1]Hidden_1!$A$1:$A$6</definedName>
    <definedName name="Hidden_211">Hidden_2!$A$1:$A$2</definedName>
    <definedName name="Hidden_312">Hidden_3!$A$1:$A$2</definedName>
    <definedName name="v">[2]Hidden_1!$A$1:$A$11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9" i="10" l="1"/>
  <c r="D185" i="10"/>
  <c r="D108" i="10"/>
  <c r="D54" i="10"/>
  <c r="D41" i="10"/>
  <c r="D160" i="10"/>
  <c r="D217" i="10"/>
  <c r="D104" i="10"/>
  <c r="D50" i="10"/>
  <c r="D99" i="10"/>
  <c r="D151" i="10"/>
  <c r="D109" i="10"/>
  <c r="D97" i="10"/>
  <c r="D34" i="10"/>
  <c r="D142" i="10"/>
  <c r="D126" i="10"/>
  <c r="D178" i="10"/>
  <c r="D102" i="10"/>
  <c r="D168" i="10"/>
  <c r="D137" i="10"/>
  <c r="D133" i="10"/>
  <c r="D129" i="10"/>
  <c r="D27" i="10"/>
  <c r="D196" i="10"/>
  <c r="D15" i="10"/>
  <c r="D154" i="10"/>
  <c r="D62" i="10"/>
  <c r="D163" i="10"/>
  <c r="D165" i="10"/>
  <c r="D65" i="10"/>
  <c r="D56" i="10"/>
  <c r="D124" i="10"/>
  <c r="D52" i="10"/>
  <c r="D180" i="10"/>
  <c r="D207" i="10"/>
  <c r="D174" i="10"/>
  <c r="D201" i="10"/>
  <c r="D118" i="10"/>
  <c r="D74" i="10"/>
  <c r="D176" i="10"/>
  <c r="D42" i="10"/>
  <c r="D213" i="10"/>
  <c r="D89" i="10"/>
  <c r="D146" i="10"/>
  <c r="D45" i="10"/>
  <c r="D161" i="10"/>
  <c r="D131" i="10"/>
  <c r="D205" i="10"/>
  <c r="D67" i="10"/>
  <c r="D197" i="10"/>
  <c r="D95" i="10"/>
  <c r="D26" i="10"/>
  <c r="D117" i="10"/>
  <c r="D8" i="10"/>
  <c r="D76" i="10"/>
  <c r="D36" i="10"/>
  <c r="D111" i="10"/>
  <c r="D5" i="10"/>
  <c r="D30" i="10"/>
  <c r="D148" i="10"/>
  <c r="D72" i="10"/>
  <c r="D83" i="10"/>
  <c r="D37" i="10"/>
  <c r="D88" i="10"/>
  <c r="D17" i="10"/>
  <c r="D91" i="10"/>
  <c r="D80" i="10"/>
  <c r="D60" i="10"/>
  <c r="D11" i="10"/>
  <c r="D144" i="10"/>
  <c r="D140" i="10"/>
  <c r="D194" i="10"/>
  <c r="D18" i="10"/>
  <c r="D115" i="10"/>
  <c r="D32" i="10"/>
  <c r="D86" i="10"/>
  <c r="D135" i="10"/>
  <c r="D14" i="10"/>
  <c r="D58" i="10"/>
  <c r="D192" i="10"/>
  <c r="D13" i="10"/>
  <c r="D85" i="10"/>
  <c r="D138" i="10"/>
  <c r="D120" i="10"/>
  <c r="D70" i="10"/>
  <c r="D68" i="10"/>
  <c r="D215" i="10"/>
  <c r="D81" i="10"/>
  <c r="D29" i="10"/>
  <c r="D122" i="10"/>
  <c r="D189" i="10"/>
  <c r="D191" i="10"/>
  <c r="D100" i="10"/>
  <c r="D78" i="10"/>
  <c r="D106" i="10"/>
  <c r="D39" i="10"/>
  <c r="D209" i="10"/>
  <c r="D22" i="10"/>
  <c r="D172" i="10"/>
  <c r="D47" i="10"/>
  <c r="D170" i="10"/>
  <c r="D9" i="10"/>
  <c r="D28" i="10"/>
  <c r="D44" i="10"/>
  <c r="D48" i="10"/>
  <c r="D203" i="10"/>
  <c r="D152" i="10"/>
  <c r="D156" i="10"/>
  <c r="D24" i="10"/>
  <c r="D113" i="10"/>
  <c r="D187" i="10"/>
  <c r="D46" i="10"/>
  <c r="D49" i="10"/>
  <c r="D182" i="10"/>
  <c r="D211" i="10"/>
  <c r="D87" i="10"/>
  <c r="D20" i="10"/>
  <c r="D114" i="10"/>
  <c r="D64" i="10"/>
  <c r="D128" i="10"/>
  <c r="D75" i="10"/>
  <c r="D167" i="10"/>
  <c r="D6" i="10"/>
  <c r="D93" i="10"/>
</calcChain>
</file>

<file path=xl/sharedStrings.xml><?xml version="1.0" encoding="utf-8"?>
<sst xmlns="http://schemas.openxmlformats.org/spreadsheetml/2006/main" count="4189" uniqueCount="587">
  <si>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</si>
  <si>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</si>
  <si>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</si>
  <si>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</si>
  <si>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</si>
  <si>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</si>
  <si>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</si>
  <si>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</si>
  <si>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</si>
  <si>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</si>
  <si>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</si>
  <si>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</si>
  <si>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</si>
  <si>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</si>
  <si>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</si>
  <si>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</si>
  <si>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</si>
  <si>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</si>
  <si>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</si>
  <si>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</si>
  <si>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</si>
  <si>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</si>
  <si>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</si>
  <si>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</si>
  <si>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</si>
  <si>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</si>
  <si>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</si>
  <si>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</si>
  <si>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</si>
  <si>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</si>
  <si>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</si>
  <si>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</si>
  <si>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</si>
  <si>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</si>
  <si>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</si>
  <si>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</si>
  <si>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</si>
  <si>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</si>
  <si>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</si>
  <si>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</si>
  <si>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</si>
  <si>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</si>
  <si>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</si>
  <si>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</si>
  <si>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</si>
  <si>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</si>
  <si>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</si>
  <si>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</si>
  <si>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</si>
  <si>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</si>
  <si>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</si>
  <si>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</si>
  <si>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</si>
  <si>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</si>
  <si>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</si>
  <si>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</si>
  <si>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</si>
  <si>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</si>
  <si>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A PARTIR DEL 01/07/2023 -&gt; Sexo (catálogo )</t>
  </si>
  <si>
    <t xml:space="preserve">Tipo de moneda de la remuneración bruta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</si>
  <si>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</si>
  <si>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</si>
  <si>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</si>
  <si>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</si>
  <si>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</si>
  <si>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</si>
  <si>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</si>
  <si>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</si>
  <si>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</si>
  <si>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</si>
  <si>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</si>
  <si>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</si>
  <si>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</si>
  <si>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</si>
  <si>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</si>
  <si>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</si>
  <si>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</si>
  <si>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</si>
  <si>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</si>
  <si>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</si>
  <si>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</si>
  <si>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</si>
  <si>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</si>
  <si>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</si>
  <si>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</si>
  <si>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</si>
  <si>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</si>
  <si>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</si>
  <si>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</si>
  <si>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</si>
  <si>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</si>
  <si>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</si>
  <si>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</si>
  <si>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</si>
  <si>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</si>
  <si>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</si>
  <si>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</si>
  <si>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</si>
  <si>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</si>
  <si>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</si>
  <si>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</si>
  <si>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</si>
  <si>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</si>
  <si>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</si>
  <si>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</si>
  <si>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</si>
  <si>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</si>
  <si>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</si>
  <si>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</si>
  <si>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</si>
  <si>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</si>
  <si>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</si>
  <si>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</si>
  <si>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</si>
  <si>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</si>
  <si>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</si>
  <si>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</si>
  <si>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</si>
  <si>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</si>
  <si>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</si>
  <si>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</si>
  <si>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</si>
  <si>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</si>
  <si>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</si>
  <si>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</si>
  <si>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</si>
  <si>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</si>
  <si>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</si>
  <si>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</si>
  <si>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</si>
  <si>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</si>
  <si>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</si>
  <si>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</si>
  <si>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</si>
  <si>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</si>
  <si>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</si>
  <si>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</si>
  <si>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</si>
  <si>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</si>
  <si>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</si>
  <si>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</si>
  <si>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</si>
  <si>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</si>
  <si>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</si>
  <si>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</si>
  <si>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</si>
  <si>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</si>
  <si>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</si>
  <si>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</si>
  <si>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</si>
  <si>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</si>
  <si>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</si>
  <si>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</si>
  <si>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</si>
  <si>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</si>
  <si>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</si>
  <si>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</si>
  <si>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</si>
  <si>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</si>
  <si>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</si>
  <si>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</si>
  <si>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</si>
  <si>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</si>
  <si>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</si>
  <si>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</si>
  <si>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</si>
  <si>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</si>
  <si>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</si>
  <si>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</si>
  <si>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</si>
  <si>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</si>
  <si>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</si>
  <si>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</si>
  <si>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</si>
  <si>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</si>
  <si>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</si>
  <si>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</si>
  <si>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</si>
  <si>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</si>
  <si>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</si>
  <si>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</si>
  <si>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</si>
  <si>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</si>
  <si>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</si>
  <si>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</si>
  <si>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</si>
  <si>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</si>
  <si>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</si>
  <si>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</si>
  <si>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</si>
  <si>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</si>
  <si>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</si>
  <si>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</si>
  <si>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</si>
  <si>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</si>
  <si>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</si>
  <si>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</si>
  <si>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</si>
  <si>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</si>
  <si>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</si>
  <si>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</si>
  <si>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</si>
  <si>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</si>
  <si>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</si>
  <si>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</si>
  <si>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</si>
  <si>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Albor</t>
  </si>
  <si>
    <t>Arturo</t>
  </si>
  <si>
    <t>Martínez</t>
  </si>
  <si>
    <t>Salvador</t>
  </si>
  <si>
    <t>Ruiz</t>
  </si>
  <si>
    <t>Medina</t>
  </si>
  <si>
    <t>Olvera</t>
  </si>
  <si>
    <t>Soto</t>
  </si>
  <si>
    <t>Rivera</t>
  </si>
  <si>
    <t>Corona</t>
  </si>
  <si>
    <t>Orozco</t>
  </si>
  <si>
    <t>Flores</t>
  </si>
  <si>
    <t>Roberto</t>
  </si>
  <si>
    <t>García</t>
  </si>
  <si>
    <t>Pineda</t>
  </si>
  <si>
    <t>Piña</t>
  </si>
  <si>
    <t>Carrillo</t>
  </si>
  <si>
    <t>Reynoso</t>
  </si>
  <si>
    <t>Rangel</t>
  </si>
  <si>
    <t>Ordaz</t>
  </si>
  <si>
    <t>MXN</t>
  </si>
  <si>
    <t>Moneda Nacional</t>
  </si>
  <si>
    <t>Trimestral</t>
  </si>
  <si>
    <t>COMPENSACION</t>
  </si>
  <si>
    <t>Vigilancia</t>
  </si>
  <si>
    <t>Mantenimiento</t>
  </si>
  <si>
    <t>Educativo</t>
  </si>
  <si>
    <t>Recursos Humanos</t>
  </si>
  <si>
    <t>Bedolla</t>
  </si>
  <si>
    <t>Guillen</t>
  </si>
  <si>
    <t>Alejandro</t>
  </si>
  <si>
    <t>Sánchez</t>
  </si>
  <si>
    <t>Ortiz</t>
  </si>
  <si>
    <t>Romero</t>
  </si>
  <si>
    <t>Pérez</t>
  </si>
  <si>
    <t>Calderón</t>
  </si>
  <si>
    <t>Francisco</t>
  </si>
  <si>
    <t>Departamento de Recursos Humanos</t>
  </si>
  <si>
    <t>Gómez</t>
  </si>
  <si>
    <t>Selene</t>
  </si>
  <si>
    <t>López</t>
  </si>
  <si>
    <t>Chávez</t>
  </si>
  <si>
    <t>José Luis</t>
  </si>
  <si>
    <t>Gutiérrez</t>
  </si>
  <si>
    <t>01201</t>
  </si>
  <si>
    <t>Técnica Profesional</t>
  </si>
  <si>
    <t>Taquillas</t>
  </si>
  <si>
    <t>Intendencia</t>
  </si>
  <si>
    <t>Técnico Profesional</t>
  </si>
  <si>
    <t>Aves</t>
  </si>
  <si>
    <t>Margarita</t>
  </si>
  <si>
    <t>Toledo</t>
  </si>
  <si>
    <t>Analista</t>
  </si>
  <si>
    <t>Jardinería</t>
  </si>
  <si>
    <t>Raúl</t>
  </si>
  <si>
    <t>00909</t>
  </si>
  <si>
    <t>Enfermera Titulada</t>
  </si>
  <si>
    <t>Alondra</t>
  </si>
  <si>
    <t>Franco</t>
  </si>
  <si>
    <t>Alcocer</t>
  </si>
  <si>
    <t>00802</t>
  </si>
  <si>
    <t>Jefe de Sección</t>
  </si>
  <si>
    <t>Rumiantes I</t>
  </si>
  <si>
    <t>Cortés</t>
  </si>
  <si>
    <t>González</t>
  </si>
  <si>
    <t>Felinos</t>
  </si>
  <si>
    <t>Humberto</t>
  </si>
  <si>
    <t>Guzmán</t>
  </si>
  <si>
    <t>Almacén General</t>
  </si>
  <si>
    <t>Carlos Alberto</t>
  </si>
  <si>
    <t>00801</t>
  </si>
  <si>
    <t>Capturista</t>
  </si>
  <si>
    <t>José Carmen</t>
  </si>
  <si>
    <t>Arévalo</t>
  </si>
  <si>
    <t>Melchor</t>
  </si>
  <si>
    <t>Primitivo</t>
  </si>
  <si>
    <t>Castro</t>
  </si>
  <si>
    <t>Galindo</t>
  </si>
  <si>
    <t>Juan José</t>
  </si>
  <si>
    <t>Fernández</t>
  </si>
  <si>
    <t>Fabian</t>
  </si>
  <si>
    <t>00704</t>
  </si>
  <si>
    <t>Técnica Especializada</t>
  </si>
  <si>
    <t>Recursos Financieros y Materiales</t>
  </si>
  <si>
    <t>Morales</t>
  </si>
  <si>
    <t>Técnico Especializado</t>
  </si>
  <si>
    <t>Fidel</t>
  </si>
  <si>
    <t>Vega</t>
  </si>
  <si>
    <t>Luis Miguel</t>
  </si>
  <si>
    <t>Saucedo</t>
  </si>
  <si>
    <t>Rumiantes II</t>
  </si>
  <si>
    <t>Joaquín</t>
  </si>
  <si>
    <t>Hernández</t>
  </si>
  <si>
    <t>Guevara</t>
  </si>
  <si>
    <t>00703</t>
  </si>
  <si>
    <t>Edecan</t>
  </si>
  <si>
    <t>María</t>
  </si>
  <si>
    <t>Salgado</t>
  </si>
  <si>
    <t>Gordillo</t>
  </si>
  <si>
    <t>Muñoz</t>
  </si>
  <si>
    <t>00617</t>
  </si>
  <si>
    <t>Guillermina</t>
  </si>
  <si>
    <t>Huerta</t>
  </si>
  <si>
    <t>Escuadra</t>
  </si>
  <si>
    <t>00608</t>
  </si>
  <si>
    <t>Auxiliar de Servicios Médicos</t>
  </si>
  <si>
    <t>Guadalupe</t>
  </si>
  <si>
    <t>Lemus</t>
  </si>
  <si>
    <t>Vivanco</t>
  </si>
  <si>
    <t>00605</t>
  </si>
  <si>
    <t>Operador Especializado</t>
  </si>
  <si>
    <t>Mamíferos</t>
  </si>
  <si>
    <t>Heladio</t>
  </si>
  <si>
    <t>Valdés</t>
  </si>
  <si>
    <t>Herrejón</t>
  </si>
  <si>
    <t>Heraclio</t>
  </si>
  <si>
    <t>Bribiescas</t>
  </si>
  <si>
    <t>Rodríguez</t>
  </si>
  <si>
    <t>Irene</t>
  </si>
  <si>
    <t>Bautista</t>
  </si>
  <si>
    <t>00404</t>
  </si>
  <si>
    <t>Chofer</t>
  </si>
  <si>
    <t>Alejandra Adriana</t>
  </si>
  <si>
    <t>Villa</t>
  </si>
  <si>
    <t>Juan</t>
  </si>
  <si>
    <t>Serrano</t>
  </si>
  <si>
    <t>Jorge Luis</t>
  </si>
  <si>
    <t>Vieyra</t>
  </si>
  <si>
    <t>00402</t>
  </si>
  <si>
    <t>Almacenista</t>
  </si>
  <si>
    <t>Marcelo</t>
  </si>
  <si>
    <t>Alarcón</t>
  </si>
  <si>
    <t>Gerardo</t>
  </si>
  <si>
    <t>00301</t>
  </si>
  <si>
    <t>Técnico Práctico</t>
  </si>
  <si>
    <t>Parque 150</t>
  </si>
  <si>
    <t>Máximo</t>
  </si>
  <si>
    <t>Carmona</t>
  </si>
  <si>
    <t>Márquez</t>
  </si>
  <si>
    <t>Abel</t>
  </si>
  <si>
    <t>Ballines</t>
  </si>
  <si>
    <t>Reyes</t>
  </si>
  <si>
    <t>José Manuel</t>
  </si>
  <si>
    <t>Tinoco</t>
  </si>
  <si>
    <t>Víctor Manuel</t>
  </si>
  <si>
    <t>Manuel</t>
  </si>
  <si>
    <t>Malagón</t>
  </si>
  <si>
    <t>Magaña</t>
  </si>
  <si>
    <t>Marcos</t>
  </si>
  <si>
    <t>Alvarado</t>
  </si>
  <si>
    <t>Daniel</t>
  </si>
  <si>
    <t>Técnica Práctica</t>
  </si>
  <si>
    <t>Colección Faunistica</t>
  </si>
  <si>
    <t>Verónica</t>
  </si>
  <si>
    <t>De la Cruz</t>
  </si>
  <si>
    <t>Sergio</t>
  </si>
  <si>
    <t>Domínguez</t>
  </si>
  <si>
    <t>Ernesto</t>
  </si>
  <si>
    <t>Ayala</t>
  </si>
  <si>
    <t>Miguel</t>
  </si>
  <si>
    <t>Etología</t>
  </si>
  <si>
    <t>Luz Eneyda</t>
  </si>
  <si>
    <t>Alonso</t>
  </si>
  <si>
    <t>Espinosa</t>
  </si>
  <si>
    <t>Luis</t>
  </si>
  <si>
    <t>Herrera</t>
  </si>
  <si>
    <t>Gamiño</t>
  </si>
  <si>
    <t>José Benigno</t>
  </si>
  <si>
    <t>Cerriteño</t>
  </si>
  <si>
    <t>Araceli</t>
  </si>
  <si>
    <t>José Nicolás</t>
  </si>
  <si>
    <t>Colin</t>
  </si>
  <si>
    <t>Rubio</t>
  </si>
  <si>
    <t>Oscar</t>
  </si>
  <si>
    <t>Agustín Alberto</t>
  </si>
  <si>
    <t>Silva</t>
  </si>
  <si>
    <t>León</t>
  </si>
  <si>
    <t>Alejandra</t>
  </si>
  <si>
    <t>Galvez</t>
  </si>
  <si>
    <t>María Eugenia</t>
  </si>
  <si>
    <t>Arreguín</t>
  </si>
  <si>
    <t>Liliana Araceli</t>
  </si>
  <si>
    <t>Bernardino</t>
  </si>
  <si>
    <t>Ricardo</t>
  </si>
  <si>
    <t>Ocampo</t>
  </si>
  <si>
    <t>César</t>
  </si>
  <si>
    <t>00219</t>
  </si>
  <si>
    <t>Velador B</t>
  </si>
  <si>
    <t>Juan Carlos</t>
  </si>
  <si>
    <t>Arrieta</t>
  </si>
  <si>
    <t>Veladora B</t>
  </si>
  <si>
    <t>María Salud</t>
  </si>
  <si>
    <t>Juárez</t>
  </si>
  <si>
    <t>José Juan</t>
  </si>
  <si>
    <t>Salguero</t>
  </si>
  <si>
    <t>Correa</t>
  </si>
  <si>
    <t>Yanet</t>
  </si>
  <si>
    <t>Santos</t>
  </si>
  <si>
    <t>00214</t>
  </si>
  <si>
    <t>Jardinero B</t>
  </si>
  <si>
    <t>Chacón</t>
  </si>
  <si>
    <t>Piñón</t>
  </si>
  <si>
    <t>Juan Reyes</t>
  </si>
  <si>
    <t>Guerrero</t>
  </si>
  <si>
    <t>César Ricardo</t>
  </si>
  <si>
    <t>Saúl</t>
  </si>
  <si>
    <t>Queriapa</t>
  </si>
  <si>
    <t>Jardinera B</t>
  </si>
  <si>
    <t>María Isabel</t>
  </si>
  <si>
    <t>Ana Gabriela</t>
  </si>
  <si>
    <t>Rafael</t>
  </si>
  <si>
    <t>Álvarez</t>
  </si>
  <si>
    <t>Ernesto Enrique</t>
  </si>
  <si>
    <t>Alegre</t>
  </si>
  <si>
    <t>Valentín</t>
  </si>
  <si>
    <t>Anzorena</t>
  </si>
  <si>
    <t>Primates</t>
  </si>
  <si>
    <t>Hugo Erik</t>
  </si>
  <si>
    <t>Aguilar</t>
  </si>
  <si>
    <t>Silvia</t>
  </si>
  <si>
    <t>Rumiantes</t>
  </si>
  <si>
    <t>Ignacio</t>
  </si>
  <si>
    <t>Blass</t>
  </si>
  <si>
    <t>Maritza</t>
  </si>
  <si>
    <t>Arroyo</t>
  </si>
  <si>
    <t>Caja General</t>
  </si>
  <si>
    <t>María Robertina</t>
  </si>
  <si>
    <t>Maciel</t>
  </si>
  <si>
    <t>Luis Ricardo</t>
  </si>
  <si>
    <t>José Francisco</t>
  </si>
  <si>
    <t>Rosales</t>
  </si>
  <si>
    <t>Adrián</t>
  </si>
  <si>
    <t>Acuario</t>
  </si>
  <si>
    <t>Miguel Angel</t>
  </si>
  <si>
    <t>Andrade</t>
  </si>
  <si>
    <t>José Alberto</t>
  </si>
  <si>
    <t>Nicolás Ysidro</t>
  </si>
  <si>
    <t>Gallardo</t>
  </si>
  <si>
    <t>Mariana</t>
  </si>
  <si>
    <t>Espinoza</t>
  </si>
  <si>
    <t>Castañeda</t>
  </si>
  <si>
    <t>Ulises</t>
  </si>
  <si>
    <t>Trigueros</t>
  </si>
  <si>
    <t>Octavio</t>
  </si>
  <si>
    <t>Mario Anibal</t>
  </si>
  <si>
    <t>Guarneros</t>
  </si>
  <si>
    <t>Nateras</t>
  </si>
  <si>
    <t>José Héctor</t>
  </si>
  <si>
    <t>René</t>
  </si>
  <si>
    <t>Enriquez</t>
  </si>
  <si>
    <t>Antonia</t>
  </si>
  <si>
    <t>José Antonio</t>
  </si>
  <si>
    <t>Jonathan</t>
  </si>
  <si>
    <t>Bazán</t>
  </si>
  <si>
    <t xml:space="preserve">César </t>
  </si>
  <si>
    <t>Thalia</t>
  </si>
  <si>
    <t>Carvajal</t>
  </si>
  <si>
    <t>00211</t>
  </si>
  <si>
    <t>Auxiliar de Intedencia B</t>
  </si>
  <si>
    <t>Gustavo</t>
  </si>
  <si>
    <t>00203</t>
  </si>
  <si>
    <t>Auxiliar Administrativo</t>
  </si>
  <si>
    <t>Mauricio</t>
  </si>
  <si>
    <t>Jiménez</t>
  </si>
  <si>
    <t>Luna</t>
  </si>
  <si>
    <t>Tapia</t>
  </si>
  <si>
    <t>Brian</t>
  </si>
  <si>
    <t>Auxiliar Administrativa</t>
  </si>
  <si>
    <t>Flor Esther</t>
  </si>
  <si>
    <t>Aldana</t>
  </si>
  <si>
    <t>Román</t>
  </si>
  <si>
    <t>Mónica</t>
  </si>
  <si>
    <t>Méndez</t>
  </si>
  <si>
    <t>Homero</t>
  </si>
  <si>
    <t>Torres</t>
  </si>
  <si>
    <t>Genaro Daniel</t>
  </si>
  <si>
    <t>Calix</t>
  </si>
  <si>
    <t>Lara</t>
  </si>
  <si>
    <t>Yasmani</t>
  </si>
  <si>
    <t>Olivo</t>
  </si>
  <si>
    <t>Alejo</t>
  </si>
  <si>
    <t>Marina Angélica</t>
  </si>
  <si>
    <t>Rosa María</t>
  </si>
  <si>
    <t>Nuñez</t>
  </si>
  <si>
    <t>Cuarentena</t>
  </si>
  <si>
    <t>Zamora</t>
  </si>
  <si>
    <t>Emmanuel</t>
  </si>
  <si>
    <t>Barrera</t>
  </si>
  <si>
    <t>Gustavo Adolfo</t>
  </si>
  <si>
    <t>José Norberto</t>
  </si>
  <si>
    <t>Chanocua</t>
  </si>
  <si>
    <t>Lorena</t>
  </si>
  <si>
    <t>Jacobo</t>
  </si>
  <si>
    <t>Nutrición Animal</t>
  </si>
  <si>
    <t>Eduardo</t>
  </si>
  <si>
    <t>Rentería</t>
  </si>
  <si>
    <t>Francisco Javier</t>
  </si>
  <si>
    <t>Loeza</t>
  </si>
  <si>
    <t>Artigas</t>
  </si>
  <si>
    <t>Roberto Misael</t>
  </si>
  <si>
    <t>Palomares</t>
  </si>
  <si>
    <t>Quincenal</t>
  </si>
  <si>
    <t>Moneda nacional</t>
  </si>
  <si>
    <t>Anual</t>
  </si>
  <si>
    <t>No se tienen autorizadas, percepciones adicionales en dinero, percepciones adicionales en especie, ingresos,  , primas, comisiones, dietas (solo autorizadas para diputados (as) y senadores (as)), bonos, estímulos, apoyos económicos, ni prestaciones en especie.</t>
  </si>
  <si>
    <t>No se tienen autorizadas, percepciones adicionales en especie,  , primas, comisiones, dietas (solo autorizadas para diputados (as) y senadores (as)), bonos, estímulos, apoyos económicos, ni prestaciones en especie.</t>
  </si>
  <si>
    <t>No se tienen autorizadas, percepciones adicionales en especie,  , comisiones, dietas (solo autorizadas para diputados (as) y senadores (as)), bonos, apoyos económicos, ni prestaciones en especie.</t>
  </si>
  <si>
    <t>No se tienen autorizadas, percepciones adicionales en especie, sistemas de compensación,  , comisiones, dietas (solo autorizadas para diputados (as) y senadores (as)), bonos, estímulos, apoyos económicos, ni prestaciones en especie.</t>
  </si>
  <si>
    <t>No se tienen autorizadas, percepciones adicionales en especie, sistemas de compensación,  , comisiones, dietas (solo autorizadas para diputados (as) y senadores (as)), bonos, apoyos económicos, ni prestaciones en especie.</t>
  </si>
  <si>
    <t>No se tienen autorizadas, percepciones adicionales en especie, sistemas de compensación,  , comisiones, dietas (solo autorizadas para diputados (as) y senadores (as)), apoyos económicos, ni prestaciones en especie.</t>
  </si>
  <si>
    <t>No se tienen autorizadas, percepciones adicionales en especie,  , comisiones, dietas (solo autorizadas para diputados (as) y senadores (as)), bonos, estímulos, apoyos económicos, ni prestaciones en especie.</t>
  </si>
  <si>
    <t>No se tienen autorizadas, percepciones adicionales en dinero, percepciones adicionales en especie,  , primas, comisiones, dietas (solo autorizadas para diputados (as) y senadores (as)),  estímulos, apoyos económicos, ni prestaciones en especie.</t>
  </si>
  <si>
    <t>No se tienen autorizadas, percepciones adicionales en dinero, percepciones adicionales en especie, sistemas de compensación,  , primas, comisiones, dietas (solo autorizadas para diputados (as) y senadores (as)), bonos, estímulos, apoyos económicos, ni prestaciones en especie.</t>
  </si>
  <si>
    <t>No se tienen autorizadas, percepciones adicionales en especie, sistemas de compensación,  , comisiones, dietas (solo autorizadas para diputados (as) y senadores (as)), estímulos, apoyos económicos, ni prestaciones en especie.</t>
  </si>
  <si>
    <t>No se tienen autorizadas, percepciones adicionales en especie,  , primas, comisiones, dietas (solo autorizadas para diputados (as) y senadores (as)), bonos, apoyos económicos, ni prestaciones en especie.</t>
  </si>
  <si>
    <t>No se tienen autorizadas, percepciones adicionales en especie, sistemas de compensación,  , primas, comisiones, dietas (solo autorizadas para diputados (as) y senadores (as)), bonos, estímulos, apoyos económicos, ni prestaciones en especie.</t>
  </si>
  <si>
    <t>No se tienen autorizadas, percepciones adicionales en especie, sistemas de compensación,  , primas, comisiones, dietas (solo autorizadas para diputados (as) y senadores (as)), estímulos, apoyos económicos, ni prestaciones en especie.</t>
  </si>
  <si>
    <t>No se tienen autorizadas, percepciones adicionales en especie, sistemas de compensación,  , primas, comisiones, dietas (solo autorizadas para diputados (as) y senadores (as)), apoyos económicos, ni prestaciones en especie.</t>
  </si>
  <si>
    <t>No se tienen autorizadas, percepciones adicionales en especie, sistemas de compensación,  ,  comisiones, dietas (solo autorizadas para diputados (as) y senadores (as)), bonos, apoyos económicos, ni prestaciones en especie.</t>
  </si>
  <si>
    <t>No se tienen autorizadas, percepciones adicionales en dinero, percepciones adicionales en especie, sistemas de compensación,  , primas, comisiones, dietas (solo autorizadas para diputados (as) y senadores (as)), bonos, apoyos económicos, ni prestaciones en especie.</t>
  </si>
  <si>
    <t>No se tienen autorizadas, percepciones adicionales en especie,  , primas, comisiones, dietas (solo autorizadas para diputados (as) y senadores (as)), apoyos económicos, ni prestaciones en especie.</t>
  </si>
  <si>
    <t>No se tienen autorizadas, percepciones adicionales en especie, sistemas de compensación,  , primas,  comisiones, dietas (solo autorizadas para diputados (as) y senadores (as)), bonos, estimulos,  apoyos económicos, ni prestaciones en especie.</t>
  </si>
  <si>
    <t>No se tienen autorizadas, percepciones adicionales en dinero, percepciones adicionales en especie, sistemas de compensación,  , comisiones, dietas (solo autorizadas para diputados (as) y senadores (as)), bonos, estímulos, apoyos económicos, ni prestaciones en especie.</t>
  </si>
  <si>
    <t>No se tienen autorizadas, percepciones adicionales en dinero, percepciones adicionales en especie,  , primas, comisiones, dietas (solo autorizadas para diputados (as) y senadores (as)), bonos, estímulos, apoyos económicos, ni prestaciones en especie.</t>
  </si>
  <si>
    <t>No se tienen autorizadas, percepciones adicionales en dinero, percepciones adicionales en especie,  , primas, comisiones, dietas (solo autorizadas para diputados (as) y senadores (as)), estímulos, apoyos económicos, ni prestaciones en especie.</t>
  </si>
  <si>
    <t>No se tienen autorizadas, percepciones adicionales en especie, sistemas de compensación, ingresos,  , comisiones, dietas (solo autorizadas para diputados (as) y senadores (as)), bonos, estímulos, apoyos económicos, ni prestaciones en especie.</t>
  </si>
  <si>
    <t>No se tienen autorizadas, percepciones adicionales en especie,  , comisiones, dietas (solo autorizadas para diputados (as) y senadores (as)), apoyos económicos, ni prestaciones en especie.</t>
  </si>
  <si>
    <t>No se tienen autorizadas, percepciones adicionales en dinero, percepciones adicionales en especie, ingresos, sistemas de compensación,  , comisiones, dietas (solo autorizadas para diputados (as) y senadores (as)), bonos, apoyos económicos, ni prestaciones en especie.</t>
  </si>
  <si>
    <t>No se tienen autorizadas, percepciones adicionales en dinero, percepciones adicionales en especie,  , comisiones, dietas (solo autorizadas para diputados (as) y senadores (as)), bonos, estimulos,  apoyos económicos, ni prestaciones en especie.</t>
  </si>
  <si>
    <t>No se tienen autorizadas, percepciones adicionales en especie, ingresos, sistemas de compensación,  , comisiones, dietas (solo autorizadas para diputados (as) y senadores (as)), bonos, apoyos económicos, ni prestaciones en especie.</t>
  </si>
  <si>
    <t>No se tienen autorizadas, percepciones adicionales en dinero, percepciones adicionales en especie, sistemas de compensación,  , primas,  comisiones, dietas (solo autorizadas para diputados (as) y senadores (as)), bonos, estímulos, apoyos económicos, ni prestaciones en especie.</t>
  </si>
  <si>
    <t>No se tienen autorizadas, percepciones adicionales en especie, ingresos, sistemas de compensación,  , comisiones, dietas (solo autorizadas para diputados (as) y senadores (as)), bonos, estímulos, apoyos económicos, ni prestaciones en especie.</t>
  </si>
  <si>
    <t>No se tienen autorizadas, percepciones adicionales en especie, sistemas de compensación,   , comisiones, dietas (solo autorizadas para diputados (as) y senadores (as)), bonos, apoyos económicos, ni prestaciones en especie.</t>
  </si>
  <si>
    <t>No se tienen autorizadas, percepciones adicionales en especie, sistemas de compensación,  , comisiones, dietas (solo autorizadas para diputados (as) y senadores (as)), bonos,  apoyos económicos, ni prestaciones en especie.</t>
  </si>
  <si>
    <t>No se tienen autorizadas, percepciones adicionales en especie, ingresos,sistemas de compensación,   , comisiones, dietas (solo autorizadas para diputados (as) y senadores (as)), bonos, estímulos, apoyos económicos, ni prestaciones en especie.</t>
  </si>
  <si>
    <t>No se tienen autorizadas, percepciones adicionales en dinero, percepciones adicionales en especie,  , comisiones, dietas (solo autorizadas para diputados (as) y senadores (as)), bonos, estímulos, apoyos económicos, ni prestaciones en especie.</t>
  </si>
  <si>
    <t>No se tienen autorizadas, percepciones adicionales en especie,  , comisiones, dietas (solo autorizadas para diputados (as) y senadores (as)), estímulos, apoyos económicos, ni prestaciones en especie.</t>
  </si>
  <si>
    <t>No se tienen autorizadas, percepciones adicionales en especie, sistemas de compensación,  , ingresos, comisiones, dietas (solo autorizadas para diputados (as) y senadores (as)), bonos, estímulos, apoyos económicos, ni prestaciones en especie.</t>
  </si>
  <si>
    <t>No se tienen autorizadas, percepciones adicionales en especie,   , comisiones, dietas (solo autorizadas para diputados (as) y senadores (as)), bonos, estímulos, apoyos económicos, ni prestaciones en especie.</t>
  </si>
  <si>
    <t>No se tienen autorizadas, percepciones adicionales en especie,  sistemas de compensación,  , comisiones, dietas (solo autorizadas para diputados (as) y senadores (as)), bonos, estímulos, apoyos económicos, ni prestaciones en especie.</t>
  </si>
  <si>
    <t>No se tienen autorizadas, percepciones adicionales en dinero, percepciones adicionales en especie,  sistemas de compensación,  , primas, comisiones, dietas (solo autorizadas para diputados (as) y senadores (as)), bonos, estímulos, apoyos económicos, ni prestaciones en especie.</t>
  </si>
  <si>
    <t>No se tienen autorizadas, percepciones adicionales en especie,  sistemas de compensación,  , comisiones, dietas (solo autorizadas para diputados (as) y senadores (as)), bonos, apoyos económicos, ni prestaciones en especie.</t>
  </si>
  <si>
    <t>No se tienen autorizadas, percepciones adicionales en especie,  sistemas de compensación,  , ingresos, comisiones, dietas (solo autorizadas para diputados (as) y senadores (as)), bonos, apoyos económicos, ni prestaciones en especie.</t>
  </si>
  <si>
    <t>No se tienen autorizadas, percepciones adicionales en dinero, percepciones adicionales en especie,  sistemas de compensación,  , ingresos, comisiones, dietas (solo autorizadas para diputados (as) y senadores (as)), bonos, apoyos económicos, ni prestaciones en especie.</t>
  </si>
  <si>
    <t>No se tienen autorizadas, percepciones adicionales en especie,  sistemas de compensación,  , ingresos, comisiones, dietas (solo autorizadas para diputados (as) y senadores (as)), bonos, estímulos, apoyos económicos, ni prestaciones en especie.</t>
  </si>
  <si>
    <t>Erika</t>
  </si>
  <si>
    <t>Marisol</t>
  </si>
  <si>
    <t>Eunice Noemi</t>
  </si>
  <si>
    <t>Lizeth</t>
  </si>
  <si>
    <t>Mejía</t>
  </si>
  <si>
    <t>Monto de la remuneración mensual neta, de conformidad al Tabulador de sueldos y salarios que corresponda</t>
  </si>
  <si>
    <t>Monto de la remuneración mensual bruta, de conformidad al Tabulador de sueldos y salarios que corresponda</t>
  </si>
  <si>
    <t>Deysy Juliana</t>
  </si>
  <si>
    <t>Chairez</t>
  </si>
  <si>
    <t>Prima sabatina y / o dominical</t>
  </si>
  <si>
    <t>Omar Andrés</t>
  </si>
  <si>
    <t>Wilmer Eder</t>
  </si>
  <si>
    <t>Arreola</t>
  </si>
  <si>
    <t>Cajero</t>
  </si>
  <si>
    <t>Omar</t>
  </si>
  <si>
    <t>Susana</t>
  </si>
  <si>
    <t>Urtés</t>
  </si>
  <si>
    <t>Omar Zahid</t>
  </si>
  <si>
    <t>Trujillo</t>
  </si>
  <si>
    <t>Ojeda</t>
  </si>
  <si>
    <t>Tiempo extraordinario</t>
  </si>
  <si>
    <t>Quinquenios</t>
  </si>
  <si>
    <t>Vacante</t>
  </si>
  <si>
    <t>En espera de asignación de plaza vacante</t>
  </si>
  <si>
    <t>Berber</t>
  </si>
  <si>
    <t>Leal</t>
  </si>
  <si>
    <t>Erika Gabriela</t>
  </si>
  <si>
    <t>Venegas</t>
  </si>
  <si>
    <t>Cornejo</t>
  </si>
  <si>
    <t>Gratificación Anual (Aguinaldo)</t>
  </si>
  <si>
    <t>Prima Vacacional</t>
  </si>
  <si>
    <t>Semestral</t>
  </si>
  <si>
    <t>DESPENSA DE FIN DE AÑO 03-06-06-2022</t>
  </si>
  <si>
    <t>DESPENSA DE CUMPLEAÑOS 03-06-06-2022</t>
  </si>
  <si>
    <t xml:space="preserve"> No se tienen autorizadas percepciones adicionales en especie, ingresos,  , comisiones, dietas (solo autorizadas para diputados (as) y senadores (as)), bonos, estímulos, apoyos económicos, prestaciones económicas, ni prestaciones en especie.</t>
  </si>
  <si>
    <t>No se tienen autorizadas percepciones adicionales en especie, ingresos,  , comisiones, dietas (solo autorizadas para diputados (as) y senadores (as)), bonos, estímulos, apoyos económicos, prestaciones económicas, ni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</si>
</sst>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[$$-440A]* #,##0.00_-;\-[$$-440A]* #,##0.00_-;_-[$$-440A]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4" fillId="0" borderId="0" xfId="1" applyFont="1" applyFill="1" applyBorder="1" applyAlignment="1">
      <alignment horizontal="center"/>
    </xf>
    <xf numFmtId="44" fontId="6" fillId="0" borderId="0" xfId="1" applyFon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44" fontId="6" fillId="0" borderId="0" xfId="1" applyFont="1" applyAlignment="1">
      <alignment horizontal="left"/>
    </xf>
    <xf numFmtId="44" fontId="7" fillId="2" borderId="1" xfId="1" applyFont="1" applyFill="1" applyBorder="1" applyAlignment="1">
      <alignment horizontal="center" wrapText="1"/>
    </xf>
    <xf numFmtId="44" fontId="7" fillId="2" borderId="1" xfId="1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44" fontId="8" fillId="0" borderId="0" xfId="1" applyFont="1" applyFill="1" applyBorder="1" applyAlignment="1">
      <alignment horizontal="center" wrapText="1"/>
    </xf>
    <xf numFmtId="44" fontId="8" fillId="0" borderId="0" xfId="1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44" fontId="7" fillId="2" borderId="2" xfId="1" applyFont="1" applyFill="1" applyBorder="1" applyAlignment="1">
      <alignment horizontal="center" wrapText="1"/>
    </xf>
    <xf numFmtId="44" fontId="8" fillId="0" borderId="0" xfId="1" applyFont="1" applyAlignment="1">
      <alignment horizontal="center" wrapText="1"/>
    </xf>
    <xf numFmtId="0" fontId="1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44" fontId="0" fillId="0" borderId="0" xfId="1" applyFont="1"/>
    <xf numFmtId="44" fontId="13" fillId="0" borderId="0" xfId="1" applyFont="1" applyFill="1" applyBorder="1" applyAlignment="1">
      <alignment horizontal="center" wrapText="1"/>
    </xf>
    <xf numFmtId="44" fontId="13" fillId="0" borderId="0" xfId="1" applyFont="1" applyFill="1" applyBorder="1" applyAlignment="1">
      <alignment horizontal="left" wrapText="1"/>
    </xf>
    <xf numFmtId="44" fontId="11" fillId="0" borderId="0" xfId="1" applyFont="1"/>
    <xf numFmtId="44" fontId="13" fillId="0" borderId="0" xfId="1" applyFont="1" applyFill="1" applyAlignment="1">
      <alignment horizontal="left"/>
    </xf>
    <xf numFmtId="14" fontId="6" fillId="0" borderId="0" xfId="0" applyNumberFormat="1" applyFont="1"/>
    <xf numFmtId="0" fontId="8" fillId="0" borderId="0" xfId="2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/>
    </xf>
    <xf numFmtId="44" fontId="0" fillId="0" borderId="0" xfId="1" applyFont="1" applyFill="1"/>
    <xf numFmtId="164" fontId="10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8" fillId="0" borderId="0" xfId="2" quotePrefix="1" applyFont="1" applyAlignment="1">
      <alignment horizontal="left" vertical="center" wrapText="1"/>
    </xf>
    <xf numFmtId="0" fontId="6" fillId="4" borderId="0" xfId="0" applyFont="1" applyFill="1"/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3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~1/AppData/Local/Temp/Rar$DIa6080.49642/10a_Plazas-vacantes-del-perso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\2025\1ER%20TRIMESTRE\8a_Remuneracion-bruta-y-neta%201er%20trim%202025%20confianza.xlsx" TargetMode="External"/><Relationship Id="rId1" Type="http://schemas.openxmlformats.org/officeDocument/2006/relationships/externalLinkPath" Target="file:///D:\TRANSPARENCIA\2025\1ER%20TRIMESTRE\8a_Remuneracion-bruta-y-neta%201er%20trim%202025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12942"/>
      <sheetName val="Tabla_512938"/>
      <sheetName val="Tabla_512941"/>
      <sheetName val="Tabla_512937"/>
      <sheetName val="Tabla_512919"/>
      <sheetName val="Tabla_512918"/>
      <sheetName val="Tabla_512927"/>
      <sheetName val="Tabla_512917"/>
      <sheetName val="Tabla_512930"/>
      <sheetName val="Tabla_512910"/>
      <sheetName val="Tabla_512940"/>
      <sheetName val="Tabla_512926"/>
      <sheetName val="Tabla_512939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7"/>
  <sheetViews>
    <sheetView tabSelected="1" view="pageLayout" topLeftCell="AD2" zoomScaleNormal="98" workbookViewId="0">
      <selection activeCell="D7" sqref="D7"/>
    </sheetView>
  </sheetViews>
  <sheetFormatPr baseColWidth="10" defaultColWidth="9.109375" defaultRowHeight="13.2" x14ac:dyDescent="0.25"/>
  <cols>
    <col min="1" max="1" width="8" style="6" customWidth="1"/>
    <col min="2" max="2" width="21.5546875" style="6" customWidth="1"/>
    <col min="3" max="3" width="22" style="6" customWidth="1"/>
    <col min="4" max="4" width="21.44140625" style="6" customWidth="1"/>
    <col min="5" max="5" width="10.88671875" style="6" customWidth="1"/>
    <col min="6" max="6" width="18.33203125" style="6" customWidth="1"/>
    <col min="7" max="7" width="27.109375" style="6" customWidth="1"/>
    <col min="8" max="8" width="26.44140625" style="6" customWidth="1"/>
    <col min="9" max="9" width="20.109375" style="9" customWidth="1"/>
    <col min="10" max="10" width="13.5546875" style="9" bestFit="1" customWidth="1"/>
    <col min="11" max="11" width="15.44140625" style="9" bestFit="1" customWidth="1"/>
    <col min="12" max="12" width="12" style="9" customWidth="1"/>
    <col min="13" max="13" width="14.6640625" style="5" customWidth="1"/>
    <col min="14" max="14" width="17.44140625" style="5" customWidth="1"/>
    <col min="15" max="15" width="16.88671875" style="5" customWidth="1"/>
    <col min="16" max="16" width="36" style="6" customWidth="1"/>
    <col min="17" max="17" width="23.44140625" style="6" customWidth="1"/>
    <col min="18" max="18" width="27.6640625" style="6" customWidth="1"/>
    <col min="19" max="19" width="35.109375" style="6" customWidth="1"/>
    <col min="20" max="20" width="22.88671875" style="6" customWidth="1"/>
    <col min="21" max="21" width="26.44140625" style="6" customWidth="1"/>
    <col min="22" max="22" width="25.6640625" style="6" customWidth="1"/>
    <col min="23" max="23" width="57.33203125" style="6" customWidth="1"/>
    <col min="24" max="24" width="53" style="6" customWidth="1"/>
    <col min="25" max="25" width="52.88671875" style="6" customWidth="1"/>
    <col min="26" max="26" width="55.6640625" style="6" customWidth="1"/>
    <col min="27" max="27" width="64.33203125" style="6" customWidth="1"/>
    <col min="28" max="28" width="68.6640625" style="6" customWidth="1"/>
    <col min="29" max="29" width="46" style="6" customWidth="1"/>
    <col min="30" max="30" width="73.109375" style="6" customWidth="1"/>
    <col min="31" max="31" width="20.109375" style="6" customWidth="1"/>
    <col min="32" max="32" width="36.44140625" style="6" customWidth="1"/>
    <col min="33" max="16384" width="9.109375" style="6"/>
  </cols>
  <sheetData>
    <row r="1" spans="1:32" hidden="1" x14ac:dyDescent="0.25">
      <c r="A1" s="6" t="s">
        <v>0</v>
      </c>
    </row>
    <row r="2" spans="1:32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2" x14ac:dyDescent="0.25">
      <c r="A3" s="50" t="s">
        <v>4</v>
      </c>
      <c r="B3" s="49"/>
      <c r="C3" s="49"/>
      <c r="D3" s="50" t="s">
        <v>4</v>
      </c>
      <c r="E3" s="49"/>
      <c r="F3" s="49"/>
      <c r="G3" s="50" t="s">
        <v>5</v>
      </c>
      <c r="H3" s="49"/>
      <c r="I3" s="49"/>
    </row>
    <row r="4" spans="1:32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9" t="s">
        <v>6</v>
      </c>
      <c r="J4" s="9" t="s">
        <v>6</v>
      </c>
      <c r="K4" s="9" t="s">
        <v>6</v>
      </c>
      <c r="L4" s="9" t="s">
        <v>8</v>
      </c>
      <c r="M4" s="5" t="s">
        <v>10</v>
      </c>
      <c r="N4" s="5" t="s">
        <v>6</v>
      </c>
      <c r="O4" s="5" t="s">
        <v>10</v>
      </c>
      <c r="P4" s="6" t="s">
        <v>6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  <c r="Y4" s="6" t="s">
        <v>11</v>
      </c>
      <c r="Z4" s="6" t="s">
        <v>11</v>
      </c>
      <c r="AA4" s="6" t="s">
        <v>11</v>
      </c>
      <c r="AB4" s="6" t="s">
        <v>11</v>
      </c>
      <c r="AC4" s="6" t="s">
        <v>11</v>
      </c>
      <c r="AD4" s="6" t="s">
        <v>9</v>
      </c>
      <c r="AE4" s="6" t="s">
        <v>12</v>
      </c>
      <c r="AF4" s="6" t="s">
        <v>13</v>
      </c>
    </row>
    <row r="5" spans="1:32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5" t="s">
        <v>26</v>
      </c>
      <c r="N5" s="5" t="s">
        <v>27</v>
      </c>
      <c r="O5" s="5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  <c r="AF5" s="6" t="s">
        <v>45</v>
      </c>
    </row>
    <row r="6" spans="1:32" x14ac:dyDescent="0.25">
      <c r="A6" s="48" t="s">
        <v>46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ht="116.25" customHeight="1" x14ac:dyDescent="0.25">
      <c r="A7" s="3" t="s">
        <v>47</v>
      </c>
      <c r="B7" s="3" t="s">
        <v>48</v>
      </c>
      <c r="C7" s="3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23" t="s">
        <v>55</v>
      </c>
      <c r="J7" s="23" t="s">
        <v>56</v>
      </c>
      <c r="K7" s="23" t="s">
        <v>57</v>
      </c>
      <c r="L7" s="23" t="s">
        <v>58</v>
      </c>
      <c r="M7" s="4" t="s">
        <v>557</v>
      </c>
      <c r="N7" s="4" t="s">
        <v>59</v>
      </c>
      <c r="O7" s="4" t="s">
        <v>556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3" t="s">
        <v>75</v>
      </c>
      <c r="AF7" s="3" t="s">
        <v>76</v>
      </c>
    </row>
    <row r="8" spans="1:32" ht="28.5" customHeight="1" x14ac:dyDescent="0.25">
      <c r="A8" s="6">
        <v>2025</v>
      </c>
      <c r="B8" s="34">
        <v>45931</v>
      </c>
      <c r="C8" s="34">
        <v>46022</v>
      </c>
      <c r="D8" s="6" t="s">
        <v>78</v>
      </c>
      <c r="E8" s="35" t="s">
        <v>250</v>
      </c>
      <c r="F8" s="36" t="s">
        <v>254</v>
      </c>
      <c r="G8" s="36" t="s">
        <v>254</v>
      </c>
      <c r="H8" s="36" t="s">
        <v>296</v>
      </c>
      <c r="I8" s="9" t="s">
        <v>297</v>
      </c>
      <c r="J8" s="9" t="s">
        <v>298</v>
      </c>
      <c r="K8" s="9" t="s">
        <v>299</v>
      </c>
      <c r="L8" s="9" t="s">
        <v>90</v>
      </c>
      <c r="M8" s="37">
        <v>16509.21</v>
      </c>
      <c r="N8" s="5" t="s">
        <v>226</v>
      </c>
      <c r="O8" s="7">
        <v>15569.08</v>
      </c>
      <c r="P8" s="5" t="s">
        <v>226</v>
      </c>
      <c r="Q8" s="6">
        <v>1</v>
      </c>
      <c r="S8" s="6">
        <v>1</v>
      </c>
      <c r="T8" s="6">
        <v>1</v>
      </c>
      <c r="U8" s="6">
        <v>1</v>
      </c>
      <c r="V8" s="6">
        <v>1</v>
      </c>
      <c r="Z8" s="6">
        <v>1</v>
      </c>
      <c r="AD8" s="6" t="s">
        <v>243</v>
      </c>
      <c r="AE8" s="34">
        <v>46024</v>
      </c>
      <c r="AF8" s="38" t="s">
        <v>512</v>
      </c>
    </row>
    <row r="9" spans="1:32" ht="28.5" customHeight="1" x14ac:dyDescent="0.25">
      <c r="A9" s="6">
        <v>2025</v>
      </c>
      <c r="B9" s="34">
        <v>45931</v>
      </c>
      <c r="C9" s="34">
        <v>46022</v>
      </c>
      <c r="D9" s="6" t="s">
        <v>78</v>
      </c>
      <c r="E9" s="35" t="s">
        <v>250</v>
      </c>
      <c r="F9" s="36" t="s">
        <v>254</v>
      </c>
      <c r="G9" s="36" t="s">
        <v>254</v>
      </c>
      <c r="H9" s="36" t="s">
        <v>259</v>
      </c>
      <c r="I9" s="9" t="s">
        <v>260</v>
      </c>
      <c r="J9" s="9" t="s">
        <v>206</v>
      </c>
      <c r="K9" s="9" t="s">
        <v>238</v>
      </c>
      <c r="L9" s="9" t="s">
        <v>91</v>
      </c>
      <c r="M9" s="37">
        <v>16509.21</v>
      </c>
      <c r="N9" s="5" t="s">
        <v>226</v>
      </c>
      <c r="O9" s="7">
        <v>15569.08</v>
      </c>
      <c r="P9" s="5" t="s">
        <v>226</v>
      </c>
      <c r="S9" s="6">
        <v>2</v>
      </c>
      <c r="T9" s="6">
        <v>2</v>
      </c>
      <c r="U9" s="6">
        <v>2</v>
      </c>
      <c r="V9" s="6">
        <v>2</v>
      </c>
      <c r="Z9" s="6">
        <v>2</v>
      </c>
      <c r="AD9" s="6" t="s">
        <v>243</v>
      </c>
      <c r="AE9" s="34">
        <v>46024</v>
      </c>
      <c r="AF9" s="38" t="s">
        <v>515</v>
      </c>
    </row>
    <row r="10" spans="1:32" ht="28.5" customHeight="1" x14ac:dyDescent="0.25">
      <c r="A10" s="6">
        <v>2025</v>
      </c>
      <c r="B10" s="34">
        <v>45931</v>
      </c>
      <c r="C10" s="34">
        <v>46022</v>
      </c>
      <c r="D10" s="6" t="s">
        <v>78</v>
      </c>
      <c r="E10" s="35" t="s">
        <v>250</v>
      </c>
      <c r="F10" s="36" t="s">
        <v>251</v>
      </c>
      <c r="G10" s="36" t="s">
        <v>251</v>
      </c>
      <c r="H10" s="36" t="s">
        <v>252</v>
      </c>
      <c r="I10" s="9" t="s">
        <v>307</v>
      </c>
      <c r="J10" s="9" t="s">
        <v>308</v>
      </c>
      <c r="K10" s="9" t="s">
        <v>309</v>
      </c>
      <c r="L10" s="9" t="s">
        <v>91</v>
      </c>
      <c r="M10" s="37">
        <v>16509.21</v>
      </c>
      <c r="N10" s="5" t="s">
        <v>226</v>
      </c>
      <c r="O10" s="7">
        <v>15569.08</v>
      </c>
      <c r="P10" s="5" t="s">
        <v>226</v>
      </c>
      <c r="Q10" s="6">
        <v>2</v>
      </c>
      <c r="S10" s="6">
        <v>3</v>
      </c>
      <c r="U10" s="6">
        <v>3</v>
      </c>
      <c r="V10" s="6">
        <v>3</v>
      </c>
      <c r="Z10" s="6">
        <v>3</v>
      </c>
      <c r="AD10" s="6" t="s">
        <v>243</v>
      </c>
      <c r="AE10" s="34">
        <v>46024</v>
      </c>
      <c r="AF10" s="38" t="s">
        <v>519</v>
      </c>
    </row>
    <row r="11" spans="1:32" ht="28.5" customHeight="1" x14ac:dyDescent="0.25">
      <c r="A11" s="6">
        <v>2025</v>
      </c>
      <c r="B11" s="34">
        <v>45931</v>
      </c>
      <c r="C11" s="34">
        <v>46022</v>
      </c>
      <c r="D11" s="6" t="s">
        <v>78</v>
      </c>
      <c r="E11" s="35" t="s">
        <v>250</v>
      </c>
      <c r="F11" s="36" t="s">
        <v>251</v>
      </c>
      <c r="G11" s="36" t="s">
        <v>251</v>
      </c>
      <c r="H11" s="36" t="s">
        <v>252</v>
      </c>
      <c r="I11" s="9" t="s">
        <v>256</v>
      </c>
      <c r="J11" s="9" t="s">
        <v>241</v>
      </c>
      <c r="K11" s="9" t="s">
        <v>237</v>
      </c>
      <c r="L11" s="9" t="s">
        <v>91</v>
      </c>
      <c r="M11" s="37">
        <v>16509.21</v>
      </c>
      <c r="N11" s="5" t="s">
        <v>226</v>
      </c>
      <c r="O11" s="7">
        <v>15569.08</v>
      </c>
      <c r="P11" s="5" t="s">
        <v>226</v>
      </c>
      <c r="S11" s="6">
        <v>4</v>
      </c>
      <c r="U11" s="6">
        <v>4</v>
      </c>
      <c r="V11" s="6">
        <v>4</v>
      </c>
      <c r="Z11" s="6">
        <v>4</v>
      </c>
      <c r="AD11" s="6" t="s">
        <v>243</v>
      </c>
      <c r="AE11" s="34">
        <v>46024</v>
      </c>
      <c r="AF11" s="38" t="s">
        <v>513</v>
      </c>
    </row>
    <row r="12" spans="1:32" ht="28.5" customHeight="1" x14ac:dyDescent="0.25">
      <c r="A12" s="6">
        <v>2025</v>
      </c>
      <c r="B12" s="34">
        <v>45931</v>
      </c>
      <c r="C12" s="34">
        <v>46022</v>
      </c>
      <c r="D12" s="6" t="s">
        <v>78</v>
      </c>
      <c r="E12" s="35" t="s">
        <v>250</v>
      </c>
      <c r="F12" s="36" t="s">
        <v>254</v>
      </c>
      <c r="G12" s="36" t="s">
        <v>254</v>
      </c>
      <c r="H12" s="36" t="s">
        <v>255</v>
      </c>
      <c r="I12" s="9" t="s">
        <v>294</v>
      </c>
      <c r="J12" s="9" t="s">
        <v>244</v>
      </c>
      <c r="K12" s="9" t="s">
        <v>295</v>
      </c>
      <c r="L12" s="9" t="s">
        <v>90</v>
      </c>
      <c r="M12" s="37">
        <v>16509.21</v>
      </c>
      <c r="N12" s="5" t="s">
        <v>226</v>
      </c>
      <c r="O12" s="7">
        <v>15569.08</v>
      </c>
      <c r="P12" s="5" t="s">
        <v>226</v>
      </c>
      <c r="Q12" s="6">
        <v>3</v>
      </c>
      <c r="S12" s="6">
        <v>5</v>
      </c>
      <c r="T12" s="6">
        <v>3</v>
      </c>
      <c r="U12" s="6">
        <v>5</v>
      </c>
      <c r="V12" s="6">
        <v>5</v>
      </c>
      <c r="Z12" s="6">
        <v>5</v>
      </c>
      <c r="AD12" s="6" t="s">
        <v>243</v>
      </c>
      <c r="AE12" s="34">
        <v>46024</v>
      </c>
      <c r="AF12" s="38" t="s">
        <v>513</v>
      </c>
    </row>
    <row r="13" spans="1:32" ht="28.5" customHeight="1" x14ac:dyDescent="0.25">
      <c r="A13" s="6">
        <v>2025</v>
      </c>
      <c r="B13" s="34">
        <v>45931</v>
      </c>
      <c r="C13" s="34">
        <v>46022</v>
      </c>
      <c r="D13" s="6" t="s">
        <v>78</v>
      </c>
      <c r="E13" s="35">
        <v>1007</v>
      </c>
      <c r="F13" s="36" t="s">
        <v>258</v>
      </c>
      <c r="G13" s="36" t="s">
        <v>258</v>
      </c>
      <c r="H13" s="36" t="s">
        <v>271</v>
      </c>
      <c r="I13" s="9" t="s">
        <v>284</v>
      </c>
      <c r="J13" s="9" t="s">
        <v>285</v>
      </c>
      <c r="K13" s="9" t="s">
        <v>286</v>
      </c>
      <c r="L13" s="9" t="s">
        <v>90</v>
      </c>
      <c r="M13" s="37">
        <v>15555.75</v>
      </c>
      <c r="N13" s="5" t="s">
        <v>226</v>
      </c>
      <c r="O13" s="7">
        <v>14759.28</v>
      </c>
      <c r="P13" s="5" t="s">
        <v>226</v>
      </c>
      <c r="Q13" s="6">
        <v>4</v>
      </c>
      <c r="S13" s="6">
        <v>6</v>
      </c>
      <c r="U13" s="6">
        <v>6</v>
      </c>
      <c r="V13" s="6">
        <v>6</v>
      </c>
      <c r="Z13" s="6">
        <v>6</v>
      </c>
      <c r="AD13" s="6" t="s">
        <v>243</v>
      </c>
      <c r="AE13" s="34">
        <v>46024</v>
      </c>
      <c r="AF13" s="38" t="s">
        <v>513</v>
      </c>
    </row>
    <row r="14" spans="1:32" ht="28.5" customHeight="1" x14ac:dyDescent="0.25">
      <c r="A14" s="6">
        <v>2025</v>
      </c>
      <c r="B14" s="34">
        <v>45931</v>
      </c>
      <c r="C14" s="34">
        <v>46022</v>
      </c>
      <c r="D14" s="6" t="s">
        <v>78</v>
      </c>
      <c r="E14" s="35" t="s">
        <v>261</v>
      </c>
      <c r="F14" s="36" t="s">
        <v>262</v>
      </c>
      <c r="G14" s="36" t="s">
        <v>262</v>
      </c>
      <c r="H14" s="36" t="s">
        <v>252</v>
      </c>
      <c r="I14" s="9" t="s">
        <v>263</v>
      </c>
      <c r="J14" s="9" t="s">
        <v>264</v>
      </c>
      <c r="K14" s="9" t="s">
        <v>265</v>
      </c>
      <c r="L14" s="9" t="s">
        <v>91</v>
      </c>
      <c r="M14" s="37">
        <v>15143.21</v>
      </c>
      <c r="N14" s="5" t="s">
        <v>226</v>
      </c>
      <c r="O14" s="7">
        <v>14346.52</v>
      </c>
      <c r="P14" s="5" t="s">
        <v>226</v>
      </c>
      <c r="S14" s="6">
        <v>7</v>
      </c>
      <c r="T14" s="6">
        <v>4</v>
      </c>
      <c r="U14" s="6">
        <v>7</v>
      </c>
      <c r="V14" s="6">
        <v>7</v>
      </c>
      <c r="Z14" s="6">
        <v>7</v>
      </c>
      <c r="AD14" s="6" t="s">
        <v>243</v>
      </c>
      <c r="AE14" s="34">
        <v>46024</v>
      </c>
      <c r="AF14" s="38" t="s">
        <v>511</v>
      </c>
    </row>
    <row r="15" spans="1:32" ht="28.5" customHeight="1" x14ac:dyDescent="0.25">
      <c r="A15" s="6">
        <v>2025</v>
      </c>
      <c r="B15" s="34">
        <v>45931</v>
      </c>
      <c r="C15" s="34">
        <v>46022</v>
      </c>
      <c r="D15" s="6" t="s">
        <v>78</v>
      </c>
      <c r="E15" s="35" t="s">
        <v>266</v>
      </c>
      <c r="F15" s="36" t="s">
        <v>267</v>
      </c>
      <c r="G15" s="36" t="s">
        <v>267</v>
      </c>
      <c r="H15" s="36" t="s">
        <v>231</v>
      </c>
      <c r="I15" s="9" t="s">
        <v>292</v>
      </c>
      <c r="J15" s="9" t="s">
        <v>224</v>
      </c>
      <c r="K15" s="9" t="s">
        <v>293</v>
      </c>
      <c r="L15" s="9" t="s">
        <v>90</v>
      </c>
      <c r="M15" s="37">
        <v>14530.32</v>
      </c>
      <c r="N15" s="5" t="s">
        <v>226</v>
      </c>
      <c r="O15" s="7">
        <v>13788.55</v>
      </c>
      <c r="P15" s="5" t="s">
        <v>226</v>
      </c>
      <c r="S15" s="6">
        <v>8</v>
      </c>
      <c r="T15" s="6">
        <v>5</v>
      </c>
      <c r="U15" s="6">
        <v>8</v>
      </c>
      <c r="V15" s="6">
        <v>8</v>
      </c>
      <c r="Z15" s="6">
        <v>8</v>
      </c>
      <c r="AD15" s="6" t="s">
        <v>243</v>
      </c>
      <c r="AE15" s="34">
        <v>46024</v>
      </c>
      <c r="AF15" s="38" t="s">
        <v>518</v>
      </c>
    </row>
    <row r="16" spans="1:32" ht="28.5" customHeight="1" x14ac:dyDescent="0.25">
      <c r="A16" s="6">
        <v>2025</v>
      </c>
      <c r="B16" s="34">
        <v>45931</v>
      </c>
      <c r="C16" s="34">
        <v>46022</v>
      </c>
      <c r="D16" s="6" t="s">
        <v>78</v>
      </c>
      <c r="E16" s="35" t="s">
        <v>266</v>
      </c>
      <c r="F16" s="36" t="s">
        <v>267</v>
      </c>
      <c r="G16" s="36" t="s">
        <v>267</v>
      </c>
      <c r="H16" s="36" t="s">
        <v>271</v>
      </c>
      <c r="I16" s="9" t="s">
        <v>272</v>
      </c>
      <c r="J16" s="9" t="s">
        <v>270</v>
      </c>
      <c r="K16" s="9" t="s">
        <v>273</v>
      </c>
      <c r="L16" s="9" t="s">
        <v>90</v>
      </c>
      <c r="M16" s="37">
        <v>14530.32</v>
      </c>
      <c r="N16" s="5" t="s">
        <v>226</v>
      </c>
      <c r="O16" s="7">
        <v>13788.55</v>
      </c>
      <c r="P16" s="5" t="s">
        <v>226</v>
      </c>
      <c r="Q16" s="6">
        <v>5</v>
      </c>
      <c r="S16" s="6">
        <v>9</v>
      </c>
      <c r="U16" s="6">
        <v>9</v>
      </c>
      <c r="V16" s="6">
        <v>9</v>
      </c>
      <c r="Z16" s="6">
        <v>9</v>
      </c>
      <c r="AD16" s="6" t="s">
        <v>243</v>
      </c>
      <c r="AE16" s="34">
        <v>46024</v>
      </c>
      <c r="AF16" s="38" t="s">
        <v>515</v>
      </c>
    </row>
    <row r="17" spans="1:32" ht="28.5" customHeight="1" x14ac:dyDescent="0.25">
      <c r="A17" s="6">
        <v>2025</v>
      </c>
      <c r="B17" s="34">
        <v>45931</v>
      </c>
      <c r="C17" s="34">
        <v>46022</v>
      </c>
      <c r="D17" s="6" t="s">
        <v>78</v>
      </c>
      <c r="E17" s="35" t="s">
        <v>266</v>
      </c>
      <c r="F17" s="36" t="s">
        <v>267</v>
      </c>
      <c r="G17" s="36" t="s">
        <v>267</v>
      </c>
      <c r="H17" s="36" t="s">
        <v>274</v>
      </c>
      <c r="I17" s="9" t="s">
        <v>275</v>
      </c>
      <c r="J17" s="9" t="s">
        <v>219</v>
      </c>
      <c r="K17" s="9" t="s">
        <v>235</v>
      </c>
      <c r="L17" s="9" t="s">
        <v>90</v>
      </c>
      <c r="M17" s="37">
        <v>14530.32</v>
      </c>
      <c r="N17" s="5" t="s">
        <v>226</v>
      </c>
      <c r="O17" s="7">
        <v>13788.55</v>
      </c>
      <c r="P17" s="5" t="s">
        <v>226</v>
      </c>
      <c r="S17" s="6">
        <v>10</v>
      </c>
      <c r="T17" s="6">
        <v>6</v>
      </c>
      <c r="U17" s="6">
        <v>10</v>
      </c>
      <c r="V17" s="6">
        <v>10</v>
      </c>
      <c r="Z17" s="6">
        <v>10</v>
      </c>
      <c r="AD17" s="6" t="s">
        <v>243</v>
      </c>
      <c r="AE17" s="34">
        <v>46024</v>
      </c>
      <c r="AF17" s="38" t="s">
        <v>516</v>
      </c>
    </row>
    <row r="18" spans="1:32" ht="28.5" customHeight="1" x14ac:dyDescent="0.25">
      <c r="A18" s="6">
        <v>2025</v>
      </c>
      <c r="B18" s="34">
        <v>45931</v>
      </c>
      <c r="C18" s="34">
        <v>46022</v>
      </c>
      <c r="D18" s="6" t="s">
        <v>78</v>
      </c>
      <c r="E18" s="35" t="s">
        <v>276</v>
      </c>
      <c r="F18" s="36" t="s">
        <v>277</v>
      </c>
      <c r="G18" s="36" t="s">
        <v>277</v>
      </c>
      <c r="H18" s="36" t="s">
        <v>231</v>
      </c>
      <c r="I18" s="9" t="s">
        <v>278</v>
      </c>
      <c r="J18" s="9" t="s">
        <v>279</v>
      </c>
      <c r="K18" s="9" t="s">
        <v>280</v>
      </c>
      <c r="L18" s="9" t="s">
        <v>90</v>
      </c>
      <c r="M18" s="37">
        <v>14530.32</v>
      </c>
      <c r="N18" s="5" t="s">
        <v>226</v>
      </c>
      <c r="O18" s="7">
        <v>13788.55</v>
      </c>
      <c r="P18" s="5" t="s">
        <v>226</v>
      </c>
      <c r="Q18" s="6">
        <v>6</v>
      </c>
      <c r="S18" s="6">
        <v>11</v>
      </c>
      <c r="U18" s="6">
        <v>11</v>
      </c>
      <c r="V18" s="6">
        <v>11</v>
      </c>
      <c r="Z18" s="6">
        <v>11</v>
      </c>
      <c r="AD18" s="6" t="s">
        <v>243</v>
      </c>
      <c r="AE18" s="34">
        <v>46024</v>
      </c>
      <c r="AF18" s="38" t="s">
        <v>516</v>
      </c>
    </row>
    <row r="19" spans="1:32" ht="28.5" customHeight="1" x14ac:dyDescent="0.25">
      <c r="A19" s="6">
        <v>2025</v>
      </c>
      <c r="B19" s="34">
        <v>45931</v>
      </c>
      <c r="C19" s="34">
        <v>46022</v>
      </c>
      <c r="D19" s="6" t="s">
        <v>78</v>
      </c>
      <c r="E19" s="35" t="s">
        <v>276</v>
      </c>
      <c r="F19" s="36" t="s">
        <v>277</v>
      </c>
      <c r="G19" s="36" t="s">
        <v>277</v>
      </c>
      <c r="H19" s="36" t="s">
        <v>259</v>
      </c>
      <c r="I19" s="9" t="s">
        <v>281</v>
      </c>
      <c r="J19" s="9" t="s">
        <v>282</v>
      </c>
      <c r="K19" s="9" t="s">
        <v>283</v>
      </c>
      <c r="L19" s="9" t="s">
        <v>90</v>
      </c>
      <c r="M19" s="37">
        <v>14530.32</v>
      </c>
      <c r="N19" s="5" t="s">
        <v>226</v>
      </c>
      <c r="O19" s="7">
        <v>13788.55</v>
      </c>
      <c r="P19" s="5" t="s">
        <v>226</v>
      </c>
      <c r="Q19" s="6">
        <v>7</v>
      </c>
      <c r="S19" s="6">
        <v>12</v>
      </c>
      <c r="U19" s="6">
        <v>12</v>
      </c>
      <c r="V19" s="6">
        <v>12</v>
      </c>
      <c r="Z19" s="6">
        <v>12</v>
      </c>
      <c r="AD19" s="6" t="s">
        <v>243</v>
      </c>
      <c r="AE19" s="34">
        <v>46024</v>
      </c>
      <c r="AF19" s="38" t="s">
        <v>515</v>
      </c>
    </row>
    <row r="20" spans="1:32" ht="28.5" customHeight="1" x14ac:dyDescent="0.25">
      <c r="A20" s="6">
        <v>2025</v>
      </c>
      <c r="B20" s="34">
        <v>45931</v>
      </c>
      <c r="C20" s="34">
        <v>46022</v>
      </c>
      <c r="D20" s="6" t="s">
        <v>78</v>
      </c>
      <c r="E20" s="35" t="s">
        <v>276</v>
      </c>
      <c r="F20" s="36" t="s">
        <v>277</v>
      </c>
      <c r="G20" s="36" t="s">
        <v>277</v>
      </c>
      <c r="H20" s="36" t="s">
        <v>252</v>
      </c>
      <c r="I20" s="9" t="s">
        <v>324</v>
      </c>
      <c r="J20" s="9" t="s">
        <v>325</v>
      </c>
      <c r="K20" s="9" t="s">
        <v>219</v>
      </c>
      <c r="L20" s="9" t="s">
        <v>91</v>
      </c>
      <c r="M20" s="37">
        <v>14530.32</v>
      </c>
      <c r="N20" s="5" t="s">
        <v>226</v>
      </c>
      <c r="O20" s="7">
        <v>13788.55</v>
      </c>
      <c r="P20" s="5" t="s">
        <v>226</v>
      </c>
      <c r="Q20" s="6">
        <v>8</v>
      </c>
      <c r="S20" s="6">
        <v>13</v>
      </c>
      <c r="U20" s="6">
        <v>13</v>
      </c>
      <c r="V20" s="6">
        <v>13</v>
      </c>
      <c r="Z20" s="6">
        <v>13</v>
      </c>
      <c r="AD20" s="6" t="s">
        <v>243</v>
      </c>
      <c r="AE20" s="34">
        <v>46024</v>
      </c>
      <c r="AF20" s="38" t="s">
        <v>514</v>
      </c>
    </row>
    <row r="21" spans="1:32" ht="28.5" customHeight="1" x14ac:dyDescent="0.25">
      <c r="A21" s="6">
        <v>2025</v>
      </c>
      <c r="B21" s="34">
        <v>45931</v>
      </c>
      <c r="C21" s="34">
        <v>46022</v>
      </c>
      <c r="D21" s="6" t="s">
        <v>78</v>
      </c>
      <c r="E21" s="35" t="s">
        <v>287</v>
      </c>
      <c r="F21" s="36" t="s">
        <v>291</v>
      </c>
      <c r="G21" s="36" t="s">
        <v>291</v>
      </c>
      <c r="H21" s="36" t="s">
        <v>259</v>
      </c>
      <c r="I21" s="9" t="s">
        <v>312</v>
      </c>
      <c r="J21" s="9" t="s">
        <v>313</v>
      </c>
      <c r="K21" s="9" t="s">
        <v>314</v>
      </c>
      <c r="L21" s="9" t="s">
        <v>90</v>
      </c>
      <c r="M21" s="37">
        <v>14117.75</v>
      </c>
      <c r="N21" s="5" t="s">
        <v>226</v>
      </c>
      <c r="O21" s="7">
        <v>13412.94</v>
      </c>
      <c r="P21" s="5" t="s">
        <v>226</v>
      </c>
      <c r="Q21" s="6">
        <v>9</v>
      </c>
      <c r="S21" s="6">
        <v>14</v>
      </c>
      <c r="U21" s="6">
        <v>14</v>
      </c>
      <c r="V21" s="6">
        <v>14</v>
      </c>
      <c r="Z21" s="6">
        <v>14</v>
      </c>
      <c r="AD21" s="6" t="s">
        <v>243</v>
      </c>
      <c r="AE21" s="34">
        <v>46024</v>
      </c>
      <c r="AF21" s="38" t="s">
        <v>519</v>
      </c>
    </row>
    <row r="22" spans="1:32" ht="28.5" customHeight="1" x14ac:dyDescent="0.25">
      <c r="A22" s="6">
        <v>2025</v>
      </c>
      <c r="B22" s="34">
        <v>45931</v>
      </c>
      <c r="C22" s="34">
        <v>46022</v>
      </c>
      <c r="D22" s="6" t="s">
        <v>78</v>
      </c>
      <c r="E22" s="35" t="s">
        <v>287</v>
      </c>
      <c r="F22" s="36" t="s">
        <v>288</v>
      </c>
      <c r="G22" s="36" t="s">
        <v>288</v>
      </c>
      <c r="H22" s="36" t="s">
        <v>289</v>
      </c>
      <c r="I22" s="9" t="s">
        <v>245</v>
      </c>
      <c r="J22" s="9" t="s">
        <v>223</v>
      </c>
      <c r="K22" s="9" t="s">
        <v>290</v>
      </c>
      <c r="L22" s="9" t="s">
        <v>91</v>
      </c>
      <c r="M22" s="37">
        <v>14117.75</v>
      </c>
      <c r="N22" s="5" t="s">
        <v>226</v>
      </c>
      <c r="O22" s="7">
        <v>13412.94</v>
      </c>
      <c r="P22" s="5" t="s">
        <v>226</v>
      </c>
      <c r="Q22" s="6">
        <v>10</v>
      </c>
      <c r="S22" s="6">
        <v>15</v>
      </c>
      <c r="T22" s="6">
        <v>7</v>
      </c>
      <c r="U22" s="6">
        <v>15</v>
      </c>
      <c r="V22" s="6">
        <v>15</v>
      </c>
      <c r="Z22" s="6">
        <v>15</v>
      </c>
      <c r="AD22" s="6" t="s">
        <v>243</v>
      </c>
      <c r="AE22" s="34">
        <v>46024</v>
      </c>
      <c r="AF22" s="38" t="s">
        <v>517</v>
      </c>
    </row>
    <row r="23" spans="1:32" ht="28.5" customHeight="1" x14ac:dyDescent="0.25">
      <c r="A23" s="6">
        <v>2025</v>
      </c>
      <c r="B23" s="34">
        <v>45931</v>
      </c>
      <c r="C23" s="34">
        <v>46022</v>
      </c>
      <c r="D23" s="6" t="s">
        <v>78</v>
      </c>
      <c r="E23" s="35" t="s">
        <v>287</v>
      </c>
      <c r="F23" s="36" t="s">
        <v>291</v>
      </c>
      <c r="G23" s="36" t="s">
        <v>291</v>
      </c>
      <c r="H23" s="36" t="s">
        <v>252</v>
      </c>
      <c r="I23" s="9" t="s">
        <v>338</v>
      </c>
      <c r="J23" s="9" t="s">
        <v>241</v>
      </c>
      <c r="K23" s="9" t="s">
        <v>237</v>
      </c>
      <c r="L23" s="9" t="s">
        <v>90</v>
      </c>
      <c r="M23" s="37">
        <v>14117.75</v>
      </c>
      <c r="N23" s="5" t="s">
        <v>226</v>
      </c>
      <c r="O23" s="7">
        <v>13412.94</v>
      </c>
      <c r="P23" s="5" t="s">
        <v>226</v>
      </c>
      <c r="Q23" s="6">
        <v>11</v>
      </c>
      <c r="S23" s="6">
        <v>16</v>
      </c>
      <c r="U23" s="6">
        <v>16</v>
      </c>
      <c r="V23" s="6">
        <v>16</v>
      </c>
      <c r="Z23" s="6">
        <v>16</v>
      </c>
      <c r="AD23" s="6" t="s">
        <v>243</v>
      </c>
      <c r="AE23" s="34">
        <v>46024</v>
      </c>
      <c r="AF23" s="38" t="s">
        <v>521</v>
      </c>
    </row>
    <row r="24" spans="1:32" ht="28.5" customHeight="1" x14ac:dyDescent="0.25">
      <c r="A24" s="6">
        <v>2025</v>
      </c>
      <c r="B24" s="34">
        <v>45931</v>
      </c>
      <c r="C24" s="34">
        <v>46022</v>
      </c>
      <c r="D24" s="6" t="s">
        <v>78</v>
      </c>
      <c r="E24" s="35" t="s">
        <v>287</v>
      </c>
      <c r="F24" s="36" t="s">
        <v>291</v>
      </c>
      <c r="G24" s="36" t="s">
        <v>291</v>
      </c>
      <c r="H24" s="36" t="s">
        <v>317</v>
      </c>
      <c r="I24" s="9" t="s">
        <v>318</v>
      </c>
      <c r="J24" s="9" t="s">
        <v>247</v>
      </c>
      <c r="K24" s="9" t="s">
        <v>319</v>
      </c>
      <c r="L24" s="9" t="s">
        <v>90</v>
      </c>
      <c r="M24" s="37">
        <v>14117.75</v>
      </c>
      <c r="N24" s="5" t="s">
        <v>226</v>
      </c>
      <c r="O24" s="7">
        <v>13412.94</v>
      </c>
      <c r="P24" s="5" t="s">
        <v>226</v>
      </c>
      <c r="Q24" s="6">
        <v>12</v>
      </c>
      <c r="S24" s="6">
        <v>17</v>
      </c>
      <c r="T24" s="6">
        <v>8</v>
      </c>
      <c r="U24" s="6">
        <v>17</v>
      </c>
      <c r="V24" s="6">
        <v>17</v>
      </c>
      <c r="Z24" s="6">
        <v>17</v>
      </c>
      <c r="AD24" s="6" t="s">
        <v>243</v>
      </c>
      <c r="AE24" s="34">
        <v>46024</v>
      </c>
      <c r="AF24" s="38" t="s">
        <v>520</v>
      </c>
    </row>
    <row r="25" spans="1:32" ht="28.5" customHeight="1" x14ac:dyDescent="0.25">
      <c r="A25" s="6">
        <v>2025</v>
      </c>
      <c r="B25" s="34">
        <v>45931</v>
      </c>
      <c r="C25" s="34">
        <v>46022</v>
      </c>
      <c r="D25" s="6" t="s">
        <v>78</v>
      </c>
      <c r="E25" s="35" t="s">
        <v>287</v>
      </c>
      <c r="F25" s="36" t="s">
        <v>291</v>
      </c>
      <c r="G25" s="36" t="s">
        <v>291</v>
      </c>
      <c r="H25" s="36" t="s">
        <v>259</v>
      </c>
      <c r="I25" s="9" t="s">
        <v>418</v>
      </c>
      <c r="J25" s="9" t="s">
        <v>298</v>
      </c>
      <c r="K25" s="9" t="s">
        <v>419</v>
      </c>
      <c r="L25" s="9" t="s">
        <v>90</v>
      </c>
      <c r="M25" s="37">
        <v>14117.75</v>
      </c>
      <c r="N25" s="5" t="s">
        <v>226</v>
      </c>
      <c r="O25" s="7">
        <v>13412.94</v>
      </c>
      <c r="P25" s="5" t="s">
        <v>226</v>
      </c>
      <c r="S25" s="6">
        <v>18</v>
      </c>
      <c r="U25" s="6">
        <v>18</v>
      </c>
      <c r="V25" s="6">
        <v>18</v>
      </c>
      <c r="Z25" s="6">
        <v>18</v>
      </c>
      <c r="AD25" s="6" t="s">
        <v>243</v>
      </c>
      <c r="AE25" s="34">
        <v>46024</v>
      </c>
      <c r="AF25" s="38" t="s">
        <v>514</v>
      </c>
    </row>
    <row r="26" spans="1:32" ht="28.5" customHeight="1" x14ac:dyDescent="0.25">
      <c r="A26" s="6">
        <v>2025</v>
      </c>
      <c r="B26" s="34">
        <v>45931</v>
      </c>
      <c r="C26" s="34">
        <v>46022</v>
      </c>
      <c r="D26" s="6" t="s">
        <v>78</v>
      </c>
      <c r="E26" s="46" t="s">
        <v>287</v>
      </c>
      <c r="F26" s="36" t="s">
        <v>291</v>
      </c>
      <c r="G26" s="36" t="s">
        <v>291</v>
      </c>
      <c r="H26" s="36" t="s">
        <v>271</v>
      </c>
      <c r="I26" s="9" t="s">
        <v>336</v>
      </c>
      <c r="J26" s="40" t="s">
        <v>219</v>
      </c>
      <c r="K26" s="9" t="s">
        <v>337</v>
      </c>
      <c r="L26" s="9" t="s">
        <v>90</v>
      </c>
      <c r="M26" s="37">
        <v>14117.75</v>
      </c>
      <c r="N26" s="5" t="s">
        <v>226</v>
      </c>
      <c r="O26" s="7">
        <v>13412.94</v>
      </c>
      <c r="P26" s="5" t="s">
        <v>226</v>
      </c>
      <c r="Q26" s="6">
        <v>13</v>
      </c>
      <c r="S26" s="6">
        <v>19</v>
      </c>
      <c r="T26" s="6">
        <v>9</v>
      </c>
      <c r="U26" s="6">
        <v>19</v>
      </c>
      <c r="V26" s="6">
        <v>19</v>
      </c>
      <c r="Z26" s="6">
        <v>19</v>
      </c>
      <c r="AD26" s="6" t="s">
        <v>243</v>
      </c>
      <c r="AE26" s="34">
        <v>46024</v>
      </c>
      <c r="AF26" s="38" t="s">
        <v>515</v>
      </c>
    </row>
    <row r="27" spans="1:32" ht="28.5" customHeight="1" x14ac:dyDescent="0.25">
      <c r="A27" s="6">
        <v>2025</v>
      </c>
      <c r="B27" s="34">
        <v>45931</v>
      </c>
      <c r="C27" s="34">
        <v>46022</v>
      </c>
      <c r="D27" s="6" t="s">
        <v>78</v>
      </c>
      <c r="E27" s="35" t="s">
        <v>300</v>
      </c>
      <c r="F27" s="36" t="s">
        <v>301</v>
      </c>
      <c r="G27" s="36" t="s">
        <v>301</v>
      </c>
      <c r="H27" s="36" t="s">
        <v>289</v>
      </c>
      <c r="I27" s="9" t="s">
        <v>302</v>
      </c>
      <c r="J27" s="9" t="s">
        <v>303</v>
      </c>
      <c r="K27" s="9" t="s">
        <v>304</v>
      </c>
      <c r="L27" s="9" t="s">
        <v>91</v>
      </c>
      <c r="M27" s="37">
        <v>14117.75</v>
      </c>
      <c r="N27" s="5" t="s">
        <v>226</v>
      </c>
      <c r="O27" s="7">
        <v>13412.94</v>
      </c>
      <c r="P27" s="5" t="s">
        <v>226</v>
      </c>
      <c r="Q27" s="6">
        <v>14</v>
      </c>
      <c r="S27" s="39">
        <v>20</v>
      </c>
      <c r="T27" s="6">
        <v>10</v>
      </c>
      <c r="U27" s="6">
        <v>20</v>
      </c>
      <c r="V27" s="6">
        <v>20</v>
      </c>
      <c r="Z27" s="6">
        <v>20</v>
      </c>
      <c r="AD27" s="6" t="s">
        <v>243</v>
      </c>
      <c r="AE27" s="34">
        <v>46024</v>
      </c>
      <c r="AF27" s="38" t="s">
        <v>517</v>
      </c>
    </row>
    <row r="28" spans="1:32" ht="28.5" customHeight="1" x14ac:dyDescent="0.25">
      <c r="A28" s="6">
        <v>2025</v>
      </c>
      <c r="B28" s="34">
        <v>45931</v>
      </c>
      <c r="C28" s="34">
        <v>46022</v>
      </c>
      <c r="D28" s="6" t="s">
        <v>78</v>
      </c>
      <c r="E28" s="35" t="s">
        <v>300</v>
      </c>
      <c r="F28" s="36" t="s">
        <v>301</v>
      </c>
      <c r="G28" s="36" t="s">
        <v>301</v>
      </c>
      <c r="H28" s="36" t="s">
        <v>253</v>
      </c>
      <c r="I28" s="9" t="s">
        <v>328</v>
      </c>
      <c r="J28" s="9" t="s">
        <v>298</v>
      </c>
      <c r="K28" s="9" t="s">
        <v>329</v>
      </c>
      <c r="L28" s="9" t="s">
        <v>91</v>
      </c>
      <c r="M28" s="37">
        <v>14117.75</v>
      </c>
      <c r="N28" s="5" t="s">
        <v>226</v>
      </c>
      <c r="O28" s="7">
        <v>13412.94</v>
      </c>
      <c r="P28" s="5" t="s">
        <v>226</v>
      </c>
      <c r="Q28" s="6">
        <v>15</v>
      </c>
      <c r="S28" s="6">
        <v>21</v>
      </c>
      <c r="T28" s="6">
        <v>11</v>
      </c>
      <c r="U28" s="6">
        <v>21</v>
      </c>
      <c r="V28" s="6">
        <v>21</v>
      </c>
      <c r="Z28" s="6">
        <v>21</v>
      </c>
      <c r="AD28" s="6" t="s">
        <v>243</v>
      </c>
      <c r="AE28" s="34">
        <v>46024</v>
      </c>
      <c r="AF28" s="38" t="s">
        <v>514</v>
      </c>
    </row>
    <row r="29" spans="1:32" ht="28.5" customHeight="1" x14ac:dyDescent="0.25">
      <c r="A29" s="6">
        <v>2025</v>
      </c>
      <c r="B29" s="34">
        <v>45931</v>
      </c>
      <c r="C29" s="34">
        <v>46022</v>
      </c>
      <c r="D29" s="6" t="s">
        <v>78</v>
      </c>
      <c r="E29" s="35" t="s">
        <v>306</v>
      </c>
      <c r="F29" s="36" t="s">
        <v>564</v>
      </c>
      <c r="G29" s="36" t="s">
        <v>564</v>
      </c>
      <c r="H29" s="36" t="s">
        <v>271</v>
      </c>
      <c r="I29" s="9" t="s">
        <v>365</v>
      </c>
      <c r="J29" s="9" t="s">
        <v>270</v>
      </c>
      <c r="K29" s="9" t="s">
        <v>273</v>
      </c>
      <c r="L29" s="9" t="s">
        <v>90</v>
      </c>
      <c r="M29" s="37">
        <v>13705.26</v>
      </c>
      <c r="N29" s="5" t="s">
        <v>226</v>
      </c>
      <c r="O29" s="7">
        <v>13037.41</v>
      </c>
      <c r="P29" s="5" t="s">
        <v>226</v>
      </c>
      <c r="Q29" s="6">
        <v>16</v>
      </c>
      <c r="S29" s="6">
        <v>22</v>
      </c>
      <c r="U29" s="6">
        <v>22</v>
      </c>
      <c r="V29" s="6">
        <v>22</v>
      </c>
      <c r="Z29" s="6">
        <v>22</v>
      </c>
      <c r="AD29" s="6" t="s">
        <v>243</v>
      </c>
      <c r="AE29" s="34">
        <v>46024</v>
      </c>
      <c r="AF29" s="38" t="s">
        <v>521</v>
      </c>
    </row>
    <row r="30" spans="1:32" ht="28.5" customHeight="1" x14ac:dyDescent="0.25">
      <c r="A30" s="6">
        <v>2025</v>
      </c>
      <c r="B30" s="34">
        <v>45931</v>
      </c>
      <c r="C30" s="34">
        <v>46022</v>
      </c>
      <c r="D30" s="6" t="s">
        <v>78</v>
      </c>
      <c r="E30" s="35" t="s">
        <v>310</v>
      </c>
      <c r="F30" s="36" t="s">
        <v>311</v>
      </c>
      <c r="G30" s="36" t="s">
        <v>311</v>
      </c>
      <c r="H30" s="36" t="s">
        <v>259</v>
      </c>
      <c r="I30" s="9" t="s">
        <v>330</v>
      </c>
      <c r="J30" s="9" t="s">
        <v>282</v>
      </c>
      <c r="K30" s="9" t="s">
        <v>331</v>
      </c>
      <c r="L30" s="9" t="s">
        <v>90</v>
      </c>
      <c r="M30" s="37">
        <v>13705.26</v>
      </c>
      <c r="N30" s="5" t="s">
        <v>226</v>
      </c>
      <c r="O30" s="7">
        <v>13037.41</v>
      </c>
      <c r="P30" s="5" t="s">
        <v>226</v>
      </c>
      <c r="Q30" s="6">
        <v>17</v>
      </c>
      <c r="S30" s="6">
        <v>23</v>
      </c>
      <c r="U30" s="6">
        <v>23</v>
      </c>
      <c r="V30" s="6">
        <v>23</v>
      </c>
      <c r="Z30" s="6">
        <v>23</v>
      </c>
      <c r="AD30" s="6" t="s">
        <v>243</v>
      </c>
      <c r="AE30" s="34">
        <v>46024</v>
      </c>
      <c r="AF30" s="38" t="s">
        <v>519</v>
      </c>
    </row>
    <row r="31" spans="1:32" ht="28.5" customHeight="1" x14ac:dyDescent="0.25">
      <c r="A31" s="6">
        <v>2025</v>
      </c>
      <c r="B31" s="34">
        <v>45931</v>
      </c>
      <c r="C31" s="34">
        <v>46022</v>
      </c>
      <c r="D31" s="6" t="s">
        <v>78</v>
      </c>
      <c r="E31" s="35" t="s">
        <v>315</v>
      </c>
      <c r="F31" s="36" t="s">
        <v>316</v>
      </c>
      <c r="G31" s="36" t="s">
        <v>316</v>
      </c>
      <c r="H31" s="36" t="s">
        <v>259</v>
      </c>
      <c r="I31" s="9" t="s">
        <v>332</v>
      </c>
      <c r="J31" s="9" t="s">
        <v>333</v>
      </c>
      <c r="K31" s="9" t="s">
        <v>219</v>
      </c>
      <c r="L31" s="9" t="s">
        <v>90</v>
      </c>
      <c r="M31" s="37">
        <v>13705.26</v>
      </c>
      <c r="N31" s="5" t="s">
        <v>226</v>
      </c>
      <c r="O31" s="7">
        <v>13037.41</v>
      </c>
      <c r="P31" s="5" t="s">
        <v>226</v>
      </c>
      <c r="Q31" s="6">
        <v>18</v>
      </c>
      <c r="S31" s="6">
        <v>24</v>
      </c>
      <c r="U31" s="6">
        <v>24</v>
      </c>
      <c r="V31" s="6">
        <v>24</v>
      </c>
      <c r="Z31" s="6">
        <v>24</v>
      </c>
      <c r="AD31" s="6" t="s">
        <v>243</v>
      </c>
      <c r="AE31" s="34">
        <v>46024</v>
      </c>
      <c r="AF31" s="38" t="s">
        <v>519</v>
      </c>
    </row>
    <row r="32" spans="1:32" ht="28.5" customHeight="1" x14ac:dyDescent="0.25">
      <c r="A32" s="6">
        <v>2025</v>
      </c>
      <c r="B32" s="34">
        <v>45931</v>
      </c>
      <c r="C32" s="34">
        <v>46022</v>
      </c>
      <c r="D32" s="6" t="s">
        <v>78</v>
      </c>
      <c r="E32" s="35" t="s">
        <v>315</v>
      </c>
      <c r="F32" s="36" t="s">
        <v>316</v>
      </c>
      <c r="G32" s="36" t="s">
        <v>316</v>
      </c>
      <c r="H32" s="36" t="s">
        <v>341</v>
      </c>
      <c r="I32" s="9" t="s">
        <v>389</v>
      </c>
      <c r="J32" s="9" t="s">
        <v>390</v>
      </c>
      <c r="K32" s="9" t="s">
        <v>219</v>
      </c>
      <c r="L32" s="9" t="s">
        <v>90</v>
      </c>
      <c r="M32" s="37">
        <v>13705.26</v>
      </c>
      <c r="N32" s="5" t="s">
        <v>226</v>
      </c>
      <c r="O32" s="7">
        <v>13037.41</v>
      </c>
      <c r="P32" s="5" t="s">
        <v>226</v>
      </c>
      <c r="Q32" s="6">
        <v>19</v>
      </c>
      <c r="S32" s="6">
        <v>25</v>
      </c>
      <c r="U32" s="6">
        <v>25</v>
      </c>
      <c r="V32" s="6">
        <v>25</v>
      </c>
      <c r="Z32" s="6">
        <v>25</v>
      </c>
      <c r="AD32" s="6" t="s">
        <v>243</v>
      </c>
      <c r="AE32" s="34">
        <v>46024</v>
      </c>
      <c r="AF32" s="38" t="s">
        <v>522</v>
      </c>
    </row>
    <row r="33" spans="1:32" ht="28.5" customHeight="1" x14ac:dyDescent="0.25">
      <c r="A33" s="6">
        <v>2025</v>
      </c>
      <c r="B33" s="34">
        <v>45931</v>
      </c>
      <c r="C33" s="34">
        <v>46022</v>
      </c>
      <c r="D33" s="6" t="s">
        <v>78</v>
      </c>
      <c r="E33" s="35" t="s">
        <v>315</v>
      </c>
      <c r="F33" s="36" t="s">
        <v>316</v>
      </c>
      <c r="G33" s="36" t="s">
        <v>316</v>
      </c>
      <c r="H33" s="36" t="s">
        <v>259</v>
      </c>
      <c r="I33" s="9" t="s">
        <v>321</v>
      </c>
      <c r="J33" s="9" t="s">
        <v>322</v>
      </c>
      <c r="K33" s="9" t="s">
        <v>323</v>
      </c>
      <c r="L33" s="9" t="s">
        <v>90</v>
      </c>
      <c r="M33" s="37">
        <v>13705.26</v>
      </c>
      <c r="N33" s="5" t="s">
        <v>226</v>
      </c>
      <c r="O33" s="7">
        <v>13037.41</v>
      </c>
      <c r="P33" s="5" t="s">
        <v>226</v>
      </c>
      <c r="Q33" s="6">
        <v>20</v>
      </c>
      <c r="S33" s="6">
        <v>26</v>
      </c>
      <c r="T33" s="6">
        <v>12</v>
      </c>
      <c r="U33" s="6">
        <v>26</v>
      </c>
      <c r="V33" s="6">
        <v>26</v>
      </c>
      <c r="Z33" s="6">
        <v>26</v>
      </c>
      <c r="AD33" s="6" t="s">
        <v>243</v>
      </c>
      <c r="AE33" s="34">
        <v>46024</v>
      </c>
      <c r="AF33" s="38" t="s">
        <v>519</v>
      </c>
    </row>
    <row r="34" spans="1:32" ht="28.5" customHeight="1" x14ac:dyDescent="0.25">
      <c r="A34" s="6">
        <v>2025</v>
      </c>
      <c r="B34" s="34">
        <v>45931</v>
      </c>
      <c r="C34" s="34">
        <v>46022</v>
      </c>
      <c r="D34" s="6" t="s">
        <v>78</v>
      </c>
      <c r="E34" s="35" t="s">
        <v>315</v>
      </c>
      <c r="F34" s="36" t="s">
        <v>316</v>
      </c>
      <c r="G34" s="36" t="s">
        <v>316</v>
      </c>
      <c r="H34" s="36" t="s">
        <v>341</v>
      </c>
      <c r="I34" s="9" t="s">
        <v>351</v>
      </c>
      <c r="J34" s="9" t="s">
        <v>352</v>
      </c>
      <c r="K34" s="9" t="s">
        <v>353</v>
      </c>
      <c r="L34" s="9" t="s">
        <v>90</v>
      </c>
      <c r="M34" s="37">
        <v>13705.26</v>
      </c>
      <c r="N34" s="5" t="s">
        <v>226</v>
      </c>
      <c r="O34" s="7">
        <v>13037.41</v>
      </c>
      <c r="P34" s="5" t="s">
        <v>226</v>
      </c>
      <c r="Q34" s="6">
        <v>214</v>
      </c>
      <c r="S34" s="6">
        <v>27</v>
      </c>
      <c r="U34" s="6">
        <v>27</v>
      </c>
      <c r="V34" s="6">
        <v>27</v>
      </c>
      <c r="Z34" s="6">
        <v>27</v>
      </c>
      <c r="AD34" s="6" t="s">
        <v>243</v>
      </c>
      <c r="AE34" s="34">
        <v>46024</v>
      </c>
      <c r="AF34" s="38" t="s">
        <v>523</v>
      </c>
    </row>
    <row r="35" spans="1:32" ht="28.5" customHeight="1" x14ac:dyDescent="0.25">
      <c r="A35" s="6">
        <v>2025</v>
      </c>
      <c r="B35" s="34">
        <v>45931</v>
      </c>
      <c r="C35" s="34">
        <v>46022</v>
      </c>
      <c r="D35" s="6" t="s">
        <v>78</v>
      </c>
      <c r="E35" s="35" t="s">
        <v>326</v>
      </c>
      <c r="F35" s="36" t="s">
        <v>327</v>
      </c>
      <c r="G35" s="36" t="s">
        <v>327</v>
      </c>
      <c r="H35" s="36" t="s">
        <v>341</v>
      </c>
      <c r="I35" s="9" t="s">
        <v>345</v>
      </c>
      <c r="J35" s="9" t="s">
        <v>346</v>
      </c>
      <c r="K35" s="9" t="s">
        <v>347</v>
      </c>
      <c r="L35" s="9" t="s">
        <v>90</v>
      </c>
      <c r="M35" s="37">
        <v>12880.17</v>
      </c>
      <c r="N35" s="5" t="s">
        <v>226</v>
      </c>
      <c r="O35" s="7">
        <v>12286.25</v>
      </c>
      <c r="P35" s="5" t="s">
        <v>226</v>
      </c>
      <c r="Q35" s="6">
        <v>22</v>
      </c>
      <c r="S35" s="6">
        <v>28</v>
      </c>
      <c r="U35" s="6">
        <v>28</v>
      </c>
      <c r="V35" s="6">
        <v>28</v>
      </c>
      <c r="Z35" s="6">
        <v>28</v>
      </c>
      <c r="AD35" s="6" t="s">
        <v>243</v>
      </c>
      <c r="AE35" s="34">
        <v>46024</v>
      </c>
      <c r="AF35" s="38" t="s">
        <v>522</v>
      </c>
    </row>
    <row r="36" spans="1:32" ht="28.5" customHeight="1" x14ac:dyDescent="0.25">
      <c r="A36" s="6">
        <v>2025</v>
      </c>
      <c r="B36" s="34">
        <v>45931</v>
      </c>
      <c r="C36" s="34">
        <v>46022</v>
      </c>
      <c r="D36" s="6" t="s">
        <v>78</v>
      </c>
      <c r="E36" s="35" t="s">
        <v>326</v>
      </c>
      <c r="F36" s="36" t="s">
        <v>327</v>
      </c>
      <c r="G36" s="36" t="s">
        <v>327</v>
      </c>
      <c r="H36" s="36" t="s">
        <v>341</v>
      </c>
      <c r="I36" s="9" t="s">
        <v>342</v>
      </c>
      <c r="J36" s="9" t="s">
        <v>343</v>
      </c>
      <c r="K36" s="9" t="s">
        <v>344</v>
      </c>
      <c r="L36" s="9" t="s">
        <v>90</v>
      </c>
      <c r="M36" s="37">
        <v>12880.17</v>
      </c>
      <c r="N36" s="5" t="s">
        <v>226</v>
      </c>
      <c r="O36" s="7">
        <v>12286.25</v>
      </c>
      <c r="P36" s="5" t="s">
        <v>226</v>
      </c>
      <c r="Q36" s="6">
        <v>23</v>
      </c>
      <c r="S36" s="6">
        <v>29</v>
      </c>
      <c r="U36" s="6">
        <v>29</v>
      </c>
      <c r="V36" s="6">
        <v>29</v>
      </c>
      <c r="Z36" s="6">
        <v>29</v>
      </c>
      <c r="AD36" s="6" t="s">
        <v>243</v>
      </c>
      <c r="AE36" s="34">
        <v>46024</v>
      </c>
      <c r="AF36" s="38" t="s">
        <v>522</v>
      </c>
    </row>
    <row r="37" spans="1:32" ht="28.5" customHeight="1" x14ac:dyDescent="0.25">
      <c r="A37" s="6">
        <v>2025</v>
      </c>
      <c r="B37" s="34">
        <v>45931</v>
      </c>
      <c r="C37" s="34">
        <v>46022</v>
      </c>
      <c r="D37" s="6" t="s">
        <v>78</v>
      </c>
      <c r="E37" s="35" t="s">
        <v>326</v>
      </c>
      <c r="F37" s="36" t="s">
        <v>327</v>
      </c>
      <c r="G37" s="36" t="s">
        <v>327</v>
      </c>
      <c r="H37" s="36" t="s">
        <v>252</v>
      </c>
      <c r="I37" s="9" t="s">
        <v>387</v>
      </c>
      <c r="J37" s="9" t="s">
        <v>388</v>
      </c>
      <c r="K37" s="9" t="s">
        <v>213</v>
      </c>
      <c r="L37" s="9" t="s">
        <v>91</v>
      </c>
      <c r="M37" s="37">
        <v>12880.17</v>
      </c>
      <c r="N37" s="5" t="s">
        <v>226</v>
      </c>
      <c r="O37" s="7">
        <v>12286.25</v>
      </c>
      <c r="P37" s="5" t="s">
        <v>226</v>
      </c>
      <c r="S37" s="6">
        <v>30</v>
      </c>
      <c r="U37" s="6">
        <v>30</v>
      </c>
      <c r="V37" s="6">
        <v>30</v>
      </c>
      <c r="Z37" s="6">
        <v>30</v>
      </c>
      <c r="AD37" s="6" t="s">
        <v>243</v>
      </c>
      <c r="AE37" s="34">
        <v>46024</v>
      </c>
      <c r="AF37" s="38" t="s">
        <v>511</v>
      </c>
    </row>
    <row r="38" spans="1:32" ht="28.5" customHeight="1" x14ac:dyDescent="0.25">
      <c r="A38" s="6">
        <v>2025</v>
      </c>
      <c r="B38" s="34">
        <v>45931</v>
      </c>
      <c r="C38" s="34">
        <v>46022</v>
      </c>
      <c r="D38" s="6" t="s">
        <v>78</v>
      </c>
      <c r="E38" s="35" t="s">
        <v>334</v>
      </c>
      <c r="F38" s="36" t="s">
        <v>335</v>
      </c>
      <c r="G38" s="36" t="s">
        <v>335</v>
      </c>
      <c r="H38" s="36" t="s">
        <v>259</v>
      </c>
      <c r="I38" s="9" t="s">
        <v>363</v>
      </c>
      <c r="J38" s="9" t="s">
        <v>364</v>
      </c>
      <c r="K38" s="9" t="s">
        <v>247</v>
      </c>
      <c r="L38" s="9" t="s">
        <v>90</v>
      </c>
      <c r="M38" s="37">
        <v>12880.17</v>
      </c>
      <c r="N38" s="5" t="s">
        <v>226</v>
      </c>
      <c r="O38" s="7">
        <v>12286.25</v>
      </c>
      <c r="P38" s="5" t="s">
        <v>226</v>
      </c>
      <c r="Q38" s="6">
        <v>24</v>
      </c>
      <c r="S38" s="6">
        <v>31</v>
      </c>
      <c r="U38" s="6">
        <v>31</v>
      </c>
      <c r="V38" s="6">
        <v>31</v>
      </c>
      <c r="Z38" s="6">
        <v>31</v>
      </c>
      <c r="AD38" s="6" t="s">
        <v>243</v>
      </c>
      <c r="AE38" s="34">
        <v>46024</v>
      </c>
      <c r="AF38" s="38" t="s">
        <v>521</v>
      </c>
    </row>
    <row r="39" spans="1:32" ht="28.5" customHeight="1" x14ac:dyDescent="0.25">
      <c r="A39" s="6">
        <v>2025</v>
      </c>
      <c r="B39" s="34">
        <v>45931</v>
      </c>
      <c r="C39" s="34">
        <v>46022</v>
      </c>
      <c r="D39" s="6" t="s">
        <v>78</v>
      </c>
      <c r="E39" s="35" t="s">
        <v>334</v>
      </c>
      <c r="F39" s="36" t="s">
        <v>335</v>
      </c>
      <c r="G39" s="36" t="s">
        <v>335</v>
      </c>
      <c r="H39" s="36" t="s">
        <v>341</v>
      </c>
      <c r="I39" s="9" t="s">
        <v>380</v>
      </c>
      <c r="J39" s="9" t="s">
        <v>381</v>
      </c>
      <c r="K39" s="9" t="s">
        <v>382</v>
      </c>
      <c r="L39" s="9" t="s">
        <v>90</v>
      </c>
      <c r="M39" s="37">
        <v>12880.17</v>
      </c>
      <c r="N39" s="5" t="s">
        <v>226</v>
      </c>
      <c r="O39" s="7">
        <v>12286.25</v>
      </c>
      <c r="P39" s="5" t="s">
        <v>226</v>
      </c>
      <c r="S39" s="6">
        <v>32</v>
      </c>
      <c r="T39" s="6">
        <v>13</v>
      </c>
      <c r="U39" s="6">
        <v>32</v>
      </c>
      <c r="V39" s="6">
        <v>32</v>
      </c>
      <c r="AD39" s="6" t="s">
        <v>243</v>
      </c>
      <c r="AE39" s="34">
        <v>46024</v>
      </c>
      <c r="AF39" s="38" t="s">
        <v>529</v>
      </c>
    </row>
    <row r="40" spans="1:32" ht="28.5" customHeight="1" x14ac:dyDescent="0.25">
      <c r="A40" s="6">
        <v>2025</v>
      </c>
      <c r="B40" s="34">
        <v>45931</v>
      </c>
      <c r="C40" s="34">
        <v>46022</v>
      </c>
      <c r="D40" s="6" t="s">
        <v>78</v>
      </c>
      <c r="E40" s="35" t="s">
        <v>339</v>
      </c>
      <c r="F40" s="36" t="s">
        <v>340</v>
      </c>
      <c r="G40" s="36" t="s">
        <v>340</v>
      </c>
      <c r="H40" s="36" t="s">
        <v>252</v>
      </c>
      <c r="I40" s="9" t="s">
        <v>460</v>
      </c>
      <c r="J40" s="9" t="s">
        <v>240</v>
      </c>
      <c r="K40" s="9" t="s">
        <v>377</v>
      </c>
      <c r="L40" s="9" t="s">
        <v>90</v>
      </c>
      <c r="M40" s="37">
        <v>12467.61</v>
      </c>
      <c r="N40" s="5" t="s">
        <v>226</v>
      </c>
      <c r="O40" s="7">
        <v>11907.72</v>
      </c>
      <c r="P40" s="5" t="s">
        <v>226</v>
      </c>
      <c r="Q40" s="6">
        <v>25</v>
      </c>
      <c r="S40" s="6">
        <v>33</v>
      </c>
      <c r="U40" s="6">
        <v>33</v>
      </c>
      <c r="V40" s="6">
        <v>33</v>
      </c>
      <c r="Z40" s="6">
        <v>32</v>
      </c>
      <c r="AD40" s="6" t="s">
        <v>243</v>
      </c>
      <c r="AE40" s="34">
        <v>46024</v>
      </c>
      <c r="AF40" s="38" t="s">
        <v>539</v>
      </c>
    </row>
    <row r="41" spans="1:32" ht="28.5" customHeight="1" x14ac:dyDescent="0.25">
      <c r="A41" s="6">
        <v>2025</v>
      </c>
      <c r="B41" s="34">
        <v>45931</v>
      </c>
      <c r="C41" s="34">
        <v>46022</v>
      </c>
      <c r="D41" s="6" t="s">
        <v>78</v>
      </c>
      <c r="E41" s="35" t="s">
        <v>339</v>
      </c>
      <c r="F41" s="36" t="s">
        <v>340</v>
      </c>
      <c r="G41" s="36" t="s">
        <v>340</v>
      </c>
      <c r="H41" s="36" t="s">
        <v>231</v>
      </c>
      <c r="I41" s="9" t="s">
        <v>394</v>
      </c>
      <c r="J41" s="9" t="s">
        <v>329</v>
      </c>
      <c r="K41" s="9" t="s">
        <v>395</v>
      </c>
      <c r="L41" s="9" t="s">
        <v>90</v>
      </c>
      <c r="M41" s="37">
        <v>12467.61</v>
      </c>
      <c r="N41" s="5" t="s">
        <v>226</v>
      </c>
      <c r="O41" s="7">
        <v>11907.72</v>
      </c>
      <c r="P41" s="5" t="s">
        <v>226</v>
      </c>
      <c r="Q41" s="6">
        <v>26</v>
      </c>
      <c r="S41" s="6">
        <v>34</v>
      </c>
      <c r="U41" s="6">
        <v>34</v>
      </c>
      <c r="V41" s="6">
        <v>34</v>
      </c>
      <c r="Z41" s="6">
        <v>33</v>
      </c>
      <c r="AD41" s="6" t="s">
        <v>243</v>
      </c>
      <c r="AE41" s="34">
        <v>46024</v>
      </c>
      <c r="AF41" s="38" t="s">
        <v>513</v>
      </c>
    </row>
    <row r="42" spans="1:32" ht="28.5" customHeight="1" x14ac:dyDescent="0.25">
      <c r="A42" s="6">
        <v>2025</v>
      </c>
      <c r="B42" s="34">
        <v>45931</v>
      </c>
      <c r="C42" s="34">
        <v>46022</v>
      </c>
      <c r="D42" s="6" t="s">
        <v>78</v>
      </c>
      <c r="E42" s="35" t="s">
        <v>339</v>
      </c>
      <c r="F42" s="36" t="s">
        <v>340</v>
      </c>
      <c r="G42" s="36" t="s">
        <v>340</v>
      </c>
      <c r="H42" s="36" t="s">
        <v>271</v>
      </c>
      <c r="I42" s="9" t="s">
        <v>348</v>
      </c>
      <c r="J42" s="9" t="s">
        <v>240</v>
      </c>
      <c r="K42" s="9" t="s">
        <v>349</v>
      </c>
      <c r="L42" s="9" t="s">
        <v>90</v>
      </c>
      <c r="M42" s="37">
        <v>12467.61</v>
      </c>
      <c r="N42" s="5" t="s">
        <v>226</v>
      </c>
      <c r="O42" s="7">
        <v>11907.72</v>
      </c>
      <c r="P42" s="5" t="s">
        <v>226</v>
      </c>
      <c r="Q42" s="6">
        <v>27</v>
      </c>
      <c r="S42" s="6">
        <v>35</v>
      </c>
      <c r="U42" s="6">
        <v>35</v>
      </c>
      <c r="V42" s="6">
        <v>35</v>
      </c>
      <c r="Z42" s="6">
        <v>34</v>
      </c>
      <c r="AD42" s="6" t="s">
        <v>243</v>
      </c>
      <c r="AE42" s="34">
        <v>46024</v>
      </c>
      <c r="AF42" s="38" t="s">
        <v>513</v>
      </c>
    </row>
    <row r="43" spans="1:32" ht="28.5" customHeight="1" x14ac:dyDescent="0.25">
      <c r="A43" s="6">
        <v>2025</v>
      </c>
      <c r="B43" s="34">
        <v>45931</v>
      </c>
      <c r="C43" s="34">
        <v>46022</v>
      </c>
      <c r="D43" s="6" t="s">
        <v>78</v>
      </c>
      <c r="E43" s="35" t="s">
        <v>339</v>
      </c>
      <c r="F43" s="36" t="s">
        <v>340</v>
      </c>
      <c r="G43" s="36" t="s">
        <v>357</v>
      </c>
      <c r="H43" s="36" t="s">
        <v>252</v>
      </c>
      <c r="I43" s="9" t="s">
        <v>456</v>
      </c>
      <c r="J43" s="9" t="s">
        <v>217</v>
      </c>
      <c r="K43" s="9" t="s">
        <v>208</v>
      </c>
      <c r="L43" s="9" t="s">
        <v>91</v>
      </c>
      <c r="M43" s="37">
        <v>12467.61</v>
      </c>
      <c r="N43" s="5" t="s">
        <v>226</v>
      </c>
      <c r="O43" s="7">
        <v>11907.72</v>
      </c>
      <c r="P43" s="5" t="s">
        <v>226</v>
      </c>
      <c r="Q43" s="6">
        <v>28</v>
      </c>
      <c r="S43" s="6">
        <v>36</v>
      </c>
      <c r="U43" s="6">
        <v>36</v>
      </c>
      <c r="V43" s="6">
        <v>36</v>
      </c>
      <c r="Z43" s="6">
        <v>35</v>
      </c>
      <c r="AD43" s="6" t="s">
        <v>243</v>
      </c>
      <c r="AE43" s="34">
        <v>46024</v>
      </c>
      <c r="AF43" s="38" t="s">
        <v>513</v>
      </c>
    </row>
    <row r="44" spans="1:32" ht="28.5" customHeight="1" x14ac:dyDescent="0.25">
      <c r="A44" s="6">
        <v>2025</v>
      </c>
      <c r="B44" s="34">
        <v>45931</v>
      </c>
      <c r="C44" s="34">
        <v>46022</v>
      </c>
      <c r="D44" s="6" t="s">
        <v>78</v>
      </c>
      <c r="E44" s="35" t="s">
        <v>339</v>
      </c>
      <c r="F44" s="36" t="s">
        <v>340</v>
      </c>
      <c r="G44" s="36" t="s">
        <v>340</v>
      </c>
      <c r="H44" s="36" t="s">
        <v>252</v>
      </c>
      <c r="I44" s="9" t="s">
        <v>408</v>
      </c>
      <c r="J44" s="9" t="s">
        <v>270</v>
      </c>
      <c r="K44" s="9" t="s">
        <v>409</v>
      </c>
      <c r="L44" s="9" t="s">
        <v>90</v>
      </c>
      <c r="M44" s="37">
        <v>12467.61</v>
      </c>
      <c r="N44" s="5" t="s">
        <v>226</v>
      </c>
      <c r="O44" s="7">
        <v>11907.72</v>
      </c>
      <c r="P44" s="5" t="s">
        <v>226</v>
      </c>
      <c r="Q44" s="6">
        <v>29</v>
      </c>
      <c r="S44" s="6">
        <v>37</v>
      </c>
      <c r="U44" s="6">
        <v>37</v>
      </c>
      <c r="V44" s="6">
        <v>37</v>
      </c>
      <c r="Z44" s="6">
        <v>36</v>
      </c>
      <c r="AD44" s="6" t="s">
        <v>243</v>
      </c>
      <c r="AE44" s="34">
        <v>46024</v>
      </c>
      <c r="AF44" s="38" t="s">
        <v>513</v>
      </c>
    </row>
    <row r="45" spans="1:32" ht="28.5" customHeight="1" x14ac:dyDescent="0.25">
      <c r="A45" s="6">
        <v>2025</v>
      </c>
      <c r="B45" s="34">
        <v>45931</v>
      </c>
      <c r="C45" s="34">
        <v>46022</v>
      </c>
      <c r="D45" s="6" t="s">
        <v>78</v>
      </c>
      <c r="E45" s="35" t="s">
        <v>339</v>
      </c>
      <c r="F45" s="36" t="s">
        <v>340</v>
      </c>
      <c r="G45" s="36" t="s">
        <v>340</v>
      </c>
      <c r="H45" s="36" t="s">
        <v>259</v>
      </c>
      <c r="I45" s="9" t="s">
        <v>242</v>
      </c>
      <c r="J45" s="9" t="s">
        <v>224</v>
      </c>
      <c r="K45" s="9" t="s">
        <v>270</v>
      </c>
      <c r="L45" s="9" t="s">
        <v>90</v>
      </c>
      <c r="M45" s="37">
        <v>12467.61</v>
      </c>
      <c r="N45" s="5" t="s">
        <v>226</v>
      </c>
      <c r="O45" s="7">
        <v>11907.72</v>
      </c>
      <c r="P45" s="5" t="s">
        <v>226</v>
      </c>
      <c r="Q45" s="6">
        <v>30</v>
      </c>
      <c r="S45" s="6">
        <v>38</v>
      </c>
      <c r="T45" s="6">
        <v>14</v>
      </c>
      <c r="U45" s="6">
        <v>38</v>
      </c>
      <c r="V45" s="6">
        <v>38</v>
      </c>
      <c r="Z45" s="6">
        <v>37</v>
      </c>
      <c r="AD45" s="6" t="s">
        <v>243</v>
      </c>
      <c r="AE45" s="34">
        <v>46024</v>
      </c>
      <c r="AF45" s="38" t="s">
        <v>524</v>
      </c>
    </row>
    <row r="46" spans="1:32" ht="28.5" customHeight="1" x14ac:dyDescent="0.25">
      <c r="A46" s="6">
        <v>2025</v>
      </c>
      <c r="B46" s="34">
        <v>45931</v>
      </c>
      <c r="C46" s="34">
        <v>46022</v>
      </c>
      <c r="D46" s="6" t="s">
        <v>78</v>
      </c>
      <c r="E46" s="35" t="s">
        <v>339</v>
      </c>
      <c r="F46" s="36" t="s">
        <v>340</v>
      </c>
      <c r="G46" s="36" t="s">
        <v>340</v>
      </c>
      <c r="H46" s="36" t="s">
        <v>271</v>
      </c>
      <c r="I46" s="9" t="s">
        <v>354</v>
      </c>
      <c r="J46" s="9" t="s">
        <v>355</v>
      </c>
      <c r="K46" s="9" t="s">
        <v>247</v>
      </c>
      <c r="L46" s="9" t="s">
        <v>90</v>
      </c>
      <c r="M46" s="37">
        <v>12467.61</v>
      </c>
      <c r="N46" s="5" t="s">
        <v>226</v>
      </c>
      <c r="O46" s="7">
        <v>11907.72</v>
      </c>
      <c r="P46" s="5" t="s">
        <v>226</v>
      </c>
      <c r="Q46" s="6">
        <v>31</v>
      </c>
      <c r="S46" s="6">
        <v>39</v>
      </c>
      <c r="U46" s="6">
        <v>39</v>
      </c>
      <c r="V46" s="6">
        <v>39</v>
      </c>
      <c r="Z46" s="6">
        <v>38</v>
      </c>
      <c r="AD46" s="6" t="s">
        <v>243</v>
      </c>
      <c r="AE46" s="34">
        <v>46024</v>
      </c>
      <c r="AF46" s="38" t="s">
        <v>519</v>
      </c>
    </row>
    <row r="47" spans="1:32" ht="28.5" customHeight="1" x14ac:dyDescent="0.25">
      <c r="A47" s="6">
        <v>2025</v>
      </c>
      <c r="B47" s="34">
        <v>45931</v>
      </c>
      <c r="C47" s="34">
        <v>46022</v>
      </c>
      <c r="D47" s="6" t="s">
        <v>78</v>
      </c>
      <c r="E47" s="35" t="s">
        <v>339</v>
      </c>
      <c r="F47" s="36" t="s">
        <v>340</v>
      </c>
      <c r="G47" s="36" t="s">
        <v>340</v>
      </c>
      <c r="H47" s="36" t="s">
        <v>231</v>
      </c>
      <c r="I47" s="9" t="s">
        <v>356</v>
      </c>
      <c r="J47" s="9" t="s">
        <v>221</v>
      </c>
      <c r="K47" s="9" t="s">
        <v>222</v>
      </c>
      <c r="L47" s="9" t="s">
        <v>90</v>
      </c>
      <c r="M47" s="37">
        <v>12467.61</v>
      </c>
      <c r="N47" s="5" t="s">
        <v>226</v>
      </c>
      <c r="O47" s="7">
        <v>11907.72</v>
      </c>
      <c r="P47" s="5" t="s">
        <v>226</v>
      </c>
      <c r="S47" s="6">
        <v>40</v>
      </c>
      <c r="T47" s="6">
        <v>15</v>
      </c>
      <c r="U47" s="6">
        <v>40</v>
      </c>
      <c r="V47" s="6">
        <v>40</v>
      </c>
      <c r="Z47" s="6">
        <v>39</v>
      </c>
      <c r="AD47" s="6" t="s">
        <v>243</v>
      </c>
      <c r="AE47" s="34">
        <v>46024</v>
      </c>
      <c r="AF47" s="38" t="s">
        <v>511</v>
      </c>
    </row>
    <row r="48" spans="1:32" ht="28.5" customHeight="1" x14ac:dyDescent="0.25">
      <c r="A48" s="6">
        <v>2025</v>
      </c>
      <c r="B48" s="34">
        <v>45931</v>
      </c>
      <c r="C48" s="34">
        <v>46022</v>
      </c>
      <c r="D48" s="6" t="s">
        <v>78</v>
      </c>
      <c r="E48" s="35" t="s">
        <v>339</v>
      </c>
      <c r="F48" s="36" t="s">
        <v>340</v>
      </c>
      <c r="G48" s="36" t="s">
        <v>340</v>
      </c>
      <c r="H48" s="36" t="s">
        <v>259</v>
      </c>
      <c r="I48" s="9" t="s">
        <v>420</v>
      </c>
      <c r="J48" s="9" t="s">
        <v>246</v>
      </c>
      <c r="K48" s="9" t="s">
        <v>421</v>
      </c>
      <c r="L48" s="9" t="s">
        <v>90</v>
      </c>
      <c r="M48" s="37">
        <v>12467.61</v>
      </c>
      <c r="N48" s="5" t="s">
        <v>226</v>
      </c>
      <c r="O48" s="7">
        <v>11907.72</v>
      </c>
      <c r="P48" s="5" t="s">
        <v>226</v>
      </c>
      <c r="Q48" s="6">
        <v>32</v>
      </c>
      <c r="S48" s="6">
        <v>41</v>
      </c>
      <c r="U48" s="6">
        <v>41</v>
      </c>
      <c r="V48" s="6">
        <v>41</v>
      </c>
      <c r="Z48" s="6">
        <v>40</v>
      </c>
      <c r="AD48" s="6" t="s">
        <v>243</v>
      </c>
      <c r="AE48" s="34">
        <v>46024</v>
      </c>
      <c r="AF48" s="38" t="s">
        <v>514</v>
      </c>
    </row>
    <row r="49" spans="1:32" ht="28.5" customHeight="1" x14ac:dyDescent="0.25">
      <c r="A49" s="6">
        <v>2025</v>
      </c>
      <c r="B49" s="34">
        <v>45931</v>
      </c>
      <c r="C49" s="34">
        <v>46022</v>
      </c>
      <c r="D49" s="6" t="s">
        <v>78</v>
      </c>
      <c r="E49" s="35" t="s">
        <v>339</v>
      </c>
      <c r="F49" s="36" t="s">
        <v>357</v>
      </c>
      <c r="G49" s="36" t="s">
        <v>357</v>
      </c>
      <c r="H49" s="36" t="s">
        <v>358</v>
      </c>
      <c r="I49" s="9" t="s">
        <v>359</v>
      </c>
      <c r="J49" s="9" t="s">
        <v>360</v>
      </c>
      <c r="K49" s="9" t="s">
        <v>239</v>
      </c>
      <c r="L49" s="9" t="s">
        <v>91</v>
      </c>
      <c r="M49" s="37">
        <v>12467.61</v>
      </c>
      <c r="N49" s="5" t="s">
        <v>226</v>
      </c>
      <c r="O49" s="7">
        <v>11907.72</v>
      </c>
      <c r="P49" s="5" t="s">
        <v>226</v>
      </c>
      <c r="S49" s="6">
        <v>42</v>
      </c>
      <c r="T49" s="6">
        <v>16</v>
      </c>
      <c r="U49" s="6">
        <v>42</v>
      </c>
      <c r="V49" s="6">
        <v>42</v>
      </c>
      <c r="Z49" s="6">
        <v>41</v>
      </c>
      <c r="AD49" s="6" t="s">
        <v>243</v>
      </c>
      <c r="AE49" s="34">
        <v>46024</v>
      </c>
      <c r="AF49" s="38" t="s">
        <v>511</v>
      </c>
    </row>
    <row r="50" spans="1:32" ht="28.5" customHeight="1" x14ac:dyDescent="0.25">
      <c r="A50" s="6">
        <v>2025</v>
      </c>
      <c r="B50" s="34">
        <v>45931</v>
      </c>
      <c r="C50" s="34">
        <v>46022</v>
      </c>
      <c r="D50" s="6" t="s">
        <v>78</v>
      </c>
      <c r="E50" s="35" t="s">
        <v>339</v>
      </c>
      <c r="F50" s="36" t="s">
        <v>340</v>
      </c>
      <c r="G50" s="36" t="s">
        <v>340</v>
      </c>
      <c r="H50" s="36" t="s">
        <v>252</v>
      </c>
      <c r="I50" s="9" t="s">
        <v>361</v>
      </c>
      <c r="J50" s="9" t="s">
        <v>362</v>
      </c>
      <c r="K50" s="9" t="s">
        <v>211</v>
      </c>
      <c r="L50" s="9" t="s">
        <v>90</v>
      </c>
      <c r="M50" s="37">
        <v>12467.61</v>
      </c>
      <c r="N50" s="5" t="s">
        <v>226</v>
      </c>
      <c r="O50" s="7">
        <v>11907.72</v>
      </c>
      <c r="P50" s="5" t="s">
        <v>226</v>
      </c>
      <c r="Q50" s="6">
        <v>33</v>
      </c>
      <c r="S50" s="6">
        <v>43</v>
      </c>
      <c r="U50" s="6">
        <v>43</v>
      </c>
      <c r="V50" s="6">
        <v>43</v>
      </c>
      <c r="Z50" s="6">
        <v>42</v>
      </c>
      <c r="AD50" s="6" t="s">
        <v>243</v>
      </c>
      <c r="AE50" s="34">
        <v>46024</v>
      </c>
      <c r="AF50" s="38" t="s">
        <v>513</v>
      </c>
    </row>
    <row r="51" spans="1:32" ht="28.5" customHeight="1" x14ac:dyDescent="0.25">
      <c r="A51" s="6">
        <v>2025</v>
      </c>
      <c r="B51" s="34">
        <v>45931</v>
      </c>
      <c r="C51" s="34">
        <v>46022</v>
      </c>
      <c r="D51" s="6" t="s">
        <v>78</v>
      </c>
      <c r="E51" s="35" t="s">
        <v>339</v>
      </c>
      <c r="F51" s="36" t="s">
        <v>340</v>
      </c>
      <c r="G51" s="36" t="s">
        <v>340</v>
      </c>
      <c r="H51" s="36" t="s">
        <v>231</v>
      </c>
      <c r="I51" s="9" t="s">
        <v>450</v>
      </c>
      <c r="J51" s="9" t="s">
        <v>451</v>
      </c>
      <c r="K51" s="9" t="s">
        <v>452</v>
      </c>
      <c r="L51" s="9" t="s">
        <v>90</v>
      </c>
      <c r="M51" s="37">
        <v>12467.61</v>
      </c>
      <c r="N51" s="5" t="s">
        <v>226</v>
      </c>
      <c r="O51" s="7">
        <v>11907.72</v>
      </c>
      <c r="P51" s="5" t="s">
        <v>226</v>
      </c>
      <c r="Q51" s="6">
        <v>34</v>
      </c>
      <c r="S51" s="6">
        <v>44</v>
      </c>
      <c r="T51" s="6">
        <v>17</v>
      </c>
      <c r="U51" s="6">
        <v>44</v>
      </c>
      <c r="V51" s="6">
        <v>44</v>
      </c>
      <c r="Z51" s="6">
        <v>43</v>
      </c>
      <c r="AD51" s="6" t="s">
        <v>243</v>
      </c>
      <c r="AE51" s="34">
        <v>46024</v>
      </c>
      <c r="AF51" s="38" t="s">
        <v>516</v>
      </c>
    </row>
    <row r="52" spans="1:32" ht="28.5" customHeight="1" x14ac:dyDescent="0.25">
      <c r="A52" s="6">
        <v>2025</v>
      </c>
      <c r="B52" s="34">
        <v>45931</v>
      </c>
      <c r="C52" s="34">
        <v>46022</v>
      </c>
      <c r="D52" s="6" t="s">
        <v>78</v>
      </c>
      <c r="E52" s="35" t="s">
        <v>339</v>
      </c>
      <c r="F52" s="36" t="s">
        <v>340</v>
      </c>
      <c r="G52" s="36" t="s">
        <v>340</v>
      </c>
      <c r="H52" s="36" t="s">
        <v>255</v>
      </c>
      <c r="I52" s="9" t="s">
        <v>449</v>
      </c>
      <c r="J52" s="9" t="s">
        <v>212</v>
      </c>
      <c r="K52" s="9" t="s">
        <v>220</v>
      </c>
      <c r="L52" s="9" t="s">
        <v>90</v>
      </c>
      <c r="M52" s="37">
        <v>12467.61</v>
      </c>
      <c r="N52" s="5" t="s">
        <v>226</v>
      </c>
      <c r="O52" s="7">
        <v>11907.72</v>
      </c>
      <c r="P52" s="5" t="s">
        <v>226</v>
      </c>
      <c r="Q52" s="6">
        <v>35</v>
      </c>
      <c r="S52" s="6">
        <v>45</v>
      </c>
      <c r="U52" s="6">
        <v>45</v>
      </c>
      <c r="V52" s="6">
        <v>45</v>
      </c>
      <c r="Z52" s="6">
        <v>44</v>
      </c>
      <c r="AD52" s="6" t="s">
        <v>243</v>
      </c>
      <c r="AE52" s="34">
        <v>46024</v>
      </c>
      <c r="AF52" s="38" t="s">
        <v>516</v>
      </c>
    </row>
    <row r="53" spans="1:32" ht="28.5" customHeight="1" x14ac:dyDescent="0.25">
      <c r="A53" s="6">
        <v>2025</v>
      </c>
      <c r="B53" s="34">
        <v>45931</v>
      </c>
      <c r="C53" s="34">
        <v>46022</v>
      </c>
      <c r="D53" s="6" t="s">
        <v>78</v>
      </c>
      <c r="E53" s="35" t="s">
        <v>339</v>
      </c>
      <c r="F53" s="36" t="s">
        <v>357</v>
      </c>
      <c r="G53" s="36" t="s">
        <v>357</v>
      </c>
      <c r="H53" s="36" t="s">
        <v>366</v>
      </c>
      <c r="I53" s="9" t="s">
        <v>367</v>
      </c>
      <c r="J53" s="9" t="s">
        <v>368</v>
      </c>
      <c r="K53" s="9" t="s">
        <v>369</v>
      </c>
      <c r="L53" s="9" t="s">
        <v>91</v>
      </c>
      <c r="M53" s="37">
        <v>12467.61</v>
      </c>
      <c r="N53" s="5" t="s">
        <v>226</v>
      </c>
      <c r="O53" s="7">
        <v>11907.72</v>
      </c>
      <c r="P53" s="5" t="s">
        <v>226</v>
      </c>
      <c r="S53" s="6">
        <v>46</v>
      </c>
      <c r="U53" s="6">
        <v>46</v>
      </c>
      <c r="V53" s="6">
        <v>46</v>
      </c>
      <c r="Z53" s="6">
        <v>45</v>
      </c>
      <c r="AD53" s="6" t="s">
        <v>243</v>
      </c>
      <c r="AE53" s="34">
        <v>46024</v>
      </c>
      <c r="AF53" s="38" t="s">
        <v>518</v>
      </c>
    </row>
    <row r="54" spans="1:32" ht="28.5" customHeight="1" x14ac:dyDescent="0.25">
      <c r="A54" s="6">
        <v>2025</v>
      </c>
      <c r="B54" s="34">
        <v>45931</v>
      </c>
      <c r="C54" s="34">
        <v>46022</v>
      </c>
      <c r="D54" s="6" t="s">
        <v>78</v>
      </c>
      <c r="E54" s="35" t="s">
        <v>339</v>
      </c>
      <c r="F54" s="36" t="s">
        <v>340</v>
      </c>
      <c r="G54" s="36" t="s">
        <v>340</v>
      </c>
      <c r="H54" s="36" t="s">
        <v>231</v>
      </c>
      <c r="I54" s="9" t="s">
        <v>370</v>
      </c>
      <c r="J54" s="9" t="s">
        <v>371</v>
      </c>
      <c r="K54" s="9" t="s">
        <v>372</v>
      </c>
      <c r="L54" s="9" t="s">
        <v>90</v>
      </c>
      <c r="M54" s="37">
        <v>12467.61</v>
      </c>
      <c r="N54" s="5" t="s">
        <v>226</v>
      </c>
      <c r="O54" s="7">
        <v>11907.72</v>
      </c>
      <c r="P54" s="5" t="s">
        <v>226</v>
      </c>
      <c r="S54" s="6">
        <v>47</v>
      </c>
      <c r="U54" s="6">
        <v>47</v>
      </c>
      <c r="V54" s="6">
        <v>47</v>
      </c>
      <c r="Z54" s="6">
        <v>46</v>
      </c>
      <c r="AD54" s="6" t="s">
        <v>243</v>
      </c>
      <c r="AE54" s="34">
        <v>46024</v>
      </c>
      <c r="AF54" s="38" t="s">
        <v>525</v>
      </c>
    </row>
    <row r="55" spans="1:32" ht="28.5" customHeight="1" x14ac:dyDescent="0.25">
      <c r="A55" s="6">
        <v>2025</v>
      </c>
      <c r="B55" s="34">
        <v>45931</v>
      </c>
      <c r="C55" s="34">
        <v>46022</v>
      </c>
      <c r="D55" s="6" t="s">
        <v>78</v>
      </c>
      <c r="E55" s="35" t="s">
        <v>339</v>
      </c>
      <c r="F55" s="36" t="s">
        <v>340</v>
      </c>
      <c r="G55" s="36" t="s">
        <v>340</v>
      </c>
      <c r="H55" s="36" t="s">
        <v>259</v>
      </c>
      <c r="I55" s="9" t="s">
        <v>373</v>
      </c>
      <c r="J55" s="9" t="s">
        <v>374</v>
      </c>
      <c r="K55" s="9" t="s">
        <v>234</v>
      </c>
      <c r="L55" s="9" t="s">
        <v>90</v>
      </c>
      <c r="M55" s="37">
        <v>12467.61</v>
      </c>
      <c r="N55" s="5" t="s">
        <v>226</v>
      </c>
      <c r="O55" s="7">
        <v>11907.72</v>
      </c>
      <c r="P55" s="5" t="s">
        <v>226</v>
      </c>
      <c r="Q55" s="6">
        <v>36</v>
      </c>
      <c r="S55" s="6">
        <v>48</v>
      </c>
      <c r="U55" s="6">
        <v>48</v>
      </c>
      <c r="V55" s="6">
        <v>48</v>
      </c>
      <c r="Z55" s="6">
        <v>47</v>
      </c>
      <c r="AD55" s="6" t="s">
        <v>243</v>
      </c>
      <c r="AE55" s="34">
        <v>46024</v>
      </c>
      <c r="AF55" s="38" t="s">
        <v>515</v>
      </c>
    </row>
    <row r="56" spans="1:32" ht="28.5" customHeight="1" x14ac:dyDescent="0.25">
      <c r="A56" s="6">
        <v>2025</v>
      </c>
      <c r="B56" s="34">
        <v>45931</v>
      </c>
      <c r="C56" s="34">
        <v>46022</v>
      </c>
      <c r="D56" s="6" t="s">
        <v>78</v>
      </c>
      <c r="E56" s="35" t="s">
        <v>339</v>
      </c>
      <c r="F56" s="36" t="s">
        <v>357</v>
      </c>
      <c r="G56" s="36" t="s">
        <v>357</v>
      </c>
      <c r="H56" s="36" t="s">
        <v>255</v>
      </c>
      <c r="I56" s="9" t="s">
        <v>375</v>
      </c>
      <c r="J56" s="9" t="s">
        <v>270</v>
      </c>
      <c r="K56" s="9" t="s">
        <v>273</v>
      </c>
      <c r="L56" s="9" t="s">
        <v>91</v>
      </c>
      <c r="M56" s="37">
        <v>12467.61</v>
      </c>
      <c r="N56" s="5" t="s">
        <v>226</v>
      </c>
      <c r="O56" s="7">
        <v>11907.72</v>
      </c>
      <c r="P56" s="5" t="s">
        <v>226</v>
      </c>
      <c r="Q56" s="6">
        <v>37</v>
      </c>
      <c r="S56" s="6">
        <v>49</v>
      </c>
      <c r="T56" s="6">
        <v>18</v>
      </c>
      <c r="U56" s="6">
        <v>49</v>
      </c>
      <c r="V56" s="6">
        <v>49</v>
      </c>
      <c r="Z56" s="6">
        <v>48</v>
      </c>
      <c r="AD56" s="6" t="s">
        <v>243</v>
      </c>
      <c r="AE56" s="34">
        <v>46024</v>
      </c>
      <c r="AF56" s="38" t="s">
        <v>526</v>
      </c>
    </row>
    <row r="57" spans="1:32" ht="28.5" customHeight="1" x14ac:dyDescent="0.25">
      <c r="A57" s="6">
        <v>2025</v>
      </c>
      <c r="B57" s="34">
        <v>45931</v>
      </c>
      <c r="C57" s="34">
        <v>46022</v>
      </c>
      <c r="D57" s="6" t="s">
        <v>78</v>
      </c>
      <c r="E57" s="35" t="s">
        <v>339</v>
      </c>
      <c r="F57" s="36" t="s">
        <v>340</v>
      </c>
      <c r="G57" s="36" t="s">
        <v>340</v>
      </c>
      <c r="H57" s="36" t="s">
        <v>231</v>
      </c>
      <c r="I57" s="9" t="s">
        <v>376</v>
      </c>
      <c r="J57" s="9" t="s">
        <v>377</v>
      </c>
      <c r="K57" s="9" t="s">
        <v>378</v>
      </c>
      <c r="L57" s="9" t="s">
        <v>90</v>
      </c>
      <c r="M57" s="37">
        <v>12467.61</v>
      </c>
      <c r="N57" s="5" t="s">
        <v>226</v>
      </c>
      <c r="O57" s="7">
        <v>11907.72</v>
      </c>
      <c r="P57" s="5" t="s">
        <v>226</v>
      </c>
      <c r="Q57" s="6">
        <v>38</v>
      </c>
      <c r="S57" s="6">
        <v>50</v>
      </c>
      <c r="U57" s="6">
        <v>50</v>
      </c>
      <c r="V57" s="6">
        <v>50</v>
      </c>
      <c r="Z57" s="6">
        <v>49</v>
      </c>
      <c r="AD57" s="6" t="s">
        <v>243</v>
      </c>
      <c r="AE57" s="34">
        <v>46024</v>
      </c>
      <c r="AF57" s="38" t="s">
        <v>527</v>
      </c>
    </row>
    <row r="58" spans="1:32" ht="28.5" customHeight="1" x14ac:dyDescent="0.25">
      <c r="A58" s="6">
        <v>2025</v>
      </c>
      <c r="B58" s="34">
        <v>45931</v>
      </c>
      <c r="C58" s="34">
        <v>46022</v>
      </c>
      <c r="D58" s="6" t="s">
        <v>78</v>
      </c>
      <c r="E58" s="35" t="s">
        <v>339</v>
      </c>
      <c r="F58" s="36" t="s">
        <v>340</v>
      </c>
      <c r="G58" s="36" t="s">
        <v>340</v>
      </c>
      <c r="H58" s="36" t="s">
        <v>366</v>
      </c>
      <c r="I58" s="9" t="s">
        <v>379</v>
      </c>
      <c r="J58" s="9" t="s">
        <v>270</v>
      </c>
      <c r="K58" s="9" t="s">
        <v>210</v>
      </c>
      <c r="L58" s="9" t="s">
        <v>90</v>
      </c>
      <c r="M58" s="37">
        <v>12467.61</v>
      </c>
      <c r="N58" s="5" t="s">
        <v>226</v>
      </c>
      <c r="O58" s="7">
        <v>11907.72</v>
      </c>
      <c r="P58" s="5" t="s">
        <v>226</v>
      </c>
      <c r="S58" s="6">
        <v>51</v>
      </c>
      <c r="U58" s="6">
        <v>51</v>
      </c>
      <c r="V58" s="6">
        <v>51</v>
      </c>
      <c r="Z58" s="6">
        <v>50</v>
      </c>
      <c r="AD58" s="6" t="s">
        <v>243</v>
      </c>
      <c r="AE58" s="34">
        <v>46024</v>
      </c>
      <c r="AF58" s="38" t="s">
        <v>528</v>
      </c>
    </row>
    <row r="59" spans="1:32" ht="28.5" customHeight="1" x14ac:dyDescent="0.25">
      <c r="A59" s="6">
        <v>2025</v>
      </c>
      <c r="B59" s="34">
        <v>45931</v>
      </c>
      <c r="C59" s="34">
        <v>46022</v>
      </c>
      <c r="D59" s="6" t="s">
        <v>78</v>
      </c>
      <c r="E59" s="35" t="s">
        <v>339</v>
      </c>
      <c r="F59" s="36" t="s">
        <v>340</v>
      </c>
      <c r="G59" s="36" t="s">
        <v>340</v>
      </c>
      <c r="H59" s="36" t="s">
        <v>231</v>
      </c>
      <c r="I59" s="9" t="s">
        <v>457</v>
      </c>
      <c r="J59" s="9" t="s">
        <v>445</v>
      </c>
      <c r="K59" s="9" t="s">
        <v>360</v>
      </c>
      <c r="L59" s="9" t="s">
        <v>90</v>
      </c>
      <c r="M59" s="37">
        <v>12467.61</v>
      </c>
      <c r="N59" s="5" t="s">
        <v>226</v>
      </c>
      <c r="O59" s="7">
        <v>11907.72</v>
      </c>
      <c r="P59" s="5" t="s">
        <v>226</v>
      </c>
      <c r="Q59" s="6">
        <v>39</v>
      </c>
      <c r="S59" s="6">
        <v>52</v>
      </c>
      <c r="U59" s="6">
        <v>52</v>
      </c>
      <c r="V59" s="6">
        <v>52</v>
      </c>
      <c r="Z59" s="6">
        <v>51</v>
      </c>
      <c r="AD59" s="6" t="s">
        <v>243</v>
      </c>
      <c r="AE59" s="34">
        <v>46024</v>
      </c>
      <c r="AF59" s="38" t="s">
        <v>521</v>
      </c>
    </row>
    <row r="60" spans="1:32" ht="28.5" customHeight="1" x14ac:dyDescent="0.25">
      <c r="A60" s="6">
        <v>2025</v>
      </c>
      <c r="B60" s="34">
        <v>45931</v>
      </c>
      <c r="C60" s="34">
        <v>46022</v>
      </c>
      <c r="D60" s="6" t="s">
        <v>78</v>
      </c>
      <c r="E60" s="35" t="s">
        <v>339</v>
      </c>
      <c r="F60" s="36" t="s">
        <v>357</v>
      </c>
      <c r="G60" s="36" t="s">
        <v>357</v>
      </c>
      <c r="H60" s="36" t="s">
        <v>366</v>
      </c>
      <c r="I60" s="9" t="s">
        <v>383</v>
      </c>
      <c r="J60" s="9" t="s">
        <v>384</v>
      </c>
      <c r="K60" s="9" t="s">
        <v>249</v>
      </c>
      <c r="L60" s="9" t="s">
        <v>91</v>
      </c>
      <c r="M60" s="37">
        <v>12467.61</v>
      </c>
      <c r="N60" s="5" t="s">
        <v>226</v>
      </c>
      <c r="O60" s="7">
        <v>11907.72</v>
      </c>
      <c r="P60" s="5" t="s">
        <v>226</v>
      </c>
      <c r="S60" s="6">
        <v>53</v>
      </c>
      <c r="T60" s="6">
        <v>19</v>
      </c>
      <c r="U60" s="6">
        <v>53</v>
      </c>
      <c r="V60" s="6">
        <v>53</v>
      </c>
      <c r="Z60" s="6">
        <v>52</v>
      </c>
      <c r="AD60" s="6" t="s">
        <v>243</v>
      </c>
      <c r="AE60" s="34">
        <v>46024</v>
      </c>
      <c r="AF60" s="38" t="s">
        <v>529</v>
      </c>
    </row>
    <row r="61" spans="1:32" ht="28.5" customHeight="1" x14ac:dyDescent="0.25">
      <c r="A61" s="6">
        <v>2025</v>
      </c>
      <c r="B61" s="34">
        <v>45931</v>
      </c>
      <c r="C61" s="34">
        <v>46022</v>
      </c>
      <c r="D61" s="6" t="s">
        <v>78</v>
      </c>
      <c r="E61" s="35" t="s">
        <v>339</v>
      </c>
      <c r="F61" s="36" t="s">
        <v>357</v>
      </c>
      <c r="G61" s="36" t="s">
        <v>357</v>
      </c>
      <c r="H61" s="36" t="s">
        <v>358</v>
      </c>
      <c r="I61" s="9" t="s">
        <v>385</v>
      </c>
      <c r="J61" s="9" t="s">
        <v>386</v>
      </c>
      <c r="K61" s="9" t="s">
        <v>238</v>
      </c>
      <c r="L61" s="9" t="s">
        <v>91</v>
      </c>
      <c r="M61" s="37">
        <v>12467.61</v>
      </c>
      <c r="N61" s="5" t="s">
        <v>226</v>
      </c>
      <c r="O61" s="7">
        <v>11907.72</v>
      </c>
      <c r="P61" s="5" t="s">
        <v>226</v>
      </c>
      <c r="S61" s="6">
        <v>54</v>
      </c>
      <c r="T61" s="6">
        <v>20</v>
      </c>
      <c r="U61" s="6">
        <v>54</v>
      </c>
      <c r="V61" s="6">
        <v>54</v>
      </c>
      <c r="Z61" s="6">
        <v>53</v>
      </c>
      <c r="AD61" s="6" t="s">
        <v>243</v>
      </c>
      <c r="AE61" s="34">
        <v>46024</v>
      </c>
      <c r="AF61" s="38" t="s">
        <v>530</v>
      </c>
    </row>
    <row r="62" spans="1:32" ht="28.5" customHeight="1" x14ac:dyDescent="0.25">
      <c r="A62" s="6">
        <v>2025</v>
      </c>
      <c r="B62" s="34">
        <v>45931</v>
      </c>
      <c r="C62" s="34">
        <v>46022</v>
      </c>
      <c r="D62" s="6" t="s">
        <v>78</v>
      </c>
      <c r="E62" s="35" t="s">
        <v>339</v>
      </c>
      <c r="F62" s="36" t="s">
        <v>340</v>
      </c>
      <c r="G62" s="36" t="s">
        <v>340</v>
      </c>
      <c r="H62" s="36" t="s">
        <v>341</v>
      </c>
      <c r="I62" s="9" t="s">
        <v>248</v>
      </c>
      <c r="J62" s="9" t="s">
        <v>270</v>
      </c>
      <c r="K62" s="9" t="s">
        <v>273</v>
      </c>
      <c r="L62" s="9" t="s">
        <v>90</v>
      </c>
      <c r="M62" s="37">
        <v>12467.61</v>
      </c>
      <c r="N62" s="5" t="s">
        <v>226</v>
      </c>
      <c r="O62" s="7">
        <v>11907.72</v>
      </c>
      <c r="P62" s="5" t="s">
        <v>226</v>
      </c>
      <c r="Q62" s="6">
        <v>40</v>
      </c>
      <c r="S62" s="6">
        <v>55</v>
      </c>
      <c r="U62" s="6">
        <v>55</v>
      </c>
      <c r="V62" s="6">
        <v>55</v>
      </c>
      <c r="Z62" s="6">
        <v>54</v>
      </c>
      <c r="AD62" s="6" t="s">
        <v>243</v>
      </c>
      <c r="AE62" s="34">
        <v>46024</v>
      </c>
      <c r="AF62" s="38" t="s">
        <v>521</v>
      </c>
    </row>
    <row r="63" spans="1:32" ht="28.5" customHeight="1" x14ac:dyDescent="0.25">
      <c r="A63" s="6">
        <v>2025</v>
      </c>
      <c r="B63" s="34">
        <v>45931</v>
      </c>
      <c r="C63" s="34">
        <v>46022</v>
      </c>
      <c r="D63" s="6" t="s">
        <v>78</v>
      </c>
      <c r="E63" s="35" t="s">
        <v>339</v>
      </c>
      <c r="F63" s="36" t="s">
        <v>357</v>
      </c>
      <c r="G63" s="36" t="s">
        <v>357</v>
      </c>
      <c r="H63" s="36" t="s">
        <v>438</v>
      </c>
      <c r="I63" s="9" t="s">
        <v>477</v>
      </c>
      <c r="J63" s="9" t="s">
        <v>478</v>
      </c>
      <c r="K63" s="9" t="s">
        <v>217</v>
      </c>
      <c r="L63" s="9" t="s">
        <v>91</v>
      </c>
      <c r="M63" s="37">
        <v>12467.61</v>
      </c>
      <c r="N63" s="5" t="s">
        <v>226</v>
      </c>
      <c r="O63" s="7">
        <v>11907.72</v>
      </c>
      <c r="P63" s="5" t="s">
        <v>226</v>
      </c>
      <c r="S63" s="6">
        <v>56</v>
      </c>
      <c r="T63" s="6">
        <v>21</v>
      </c>
      <c r="U63" s="6">
        <v>56</v>
      </c>
      <c r="V63" s="6">
        <v>56</v>
      </c>
      <c r="Z63" s="6">
        <v>55</v>
      </c>
      <c r="AD63" s="6" t="s">
        <v>243</v>
      </c>
      <c r="AE63" s="34">
        <v>46024</v>
      </c>
      <c r="AF63" s="38" t="s">
        <v>529</v>
      </c>
    </row>
    <row r="64" spans="1:32" ht="28.5" customHeight="1" x14ac:dyDescent="0.25">
      <c r="A64" s="6">
        <v>2025</v>
      </c>
      <c r="B64" s="34">
        <v>45931</v>
      </c>
      <c r="C64" s="34">
        <v>46022</v>
      </c>
      <c r="D64" s="6" t="s">
        <v>78</v>
      </c>
      <c r="E64" s="35" t="s">
        <v>339</v>
      </c>
      <c r="F64" s="36" t="s">
        <v>340</v>
      </c>
      <c r="G64" s="36" t="s">
        <v>340</v>
      </c>
      <c r="H64" s="36" t="s">
        <v>252</v>
      </c>
      <c r="I64" s="9" t="s">
        <v>391</v>
      </c>
      <c r="J64" s="9" t="s">
        <v>270</v>
      </c>
      <c r="K64" s="9" t="s">
        <v>273</v>
      </c>
      <c r="L64" s="9" t="s">
        <v>90</v>
      </c>
      <c r="M64" s="37">
        <v>12467.61</v>
      </c>
      <c r="N64" s="5" t="s">
        <v>226</v>
      </c>
      <c r="O64" s="7">
        <v>11907.72</v>
      </c>
      <c r="P64" s="5" t="s">
        <v>226</v>
      </c>
      <c r="Q64" s="6">
        <v>41</v>
      </c>
      <c r="S64" s="6">
        <v>57</v>
      </c>
      <c r="U64" s="6">
        <v>57</v>
      </c>
      <c r="V64" s="6">
        <v>57</v>
      </c>
      <c r="Z64" s="6">
        <v>56</v>
      </c>
      <c r="AD64" s="6" t="s">
        <v>243</v>
      </c>
      <c r="AE64" s="34">
        <v>46024</v>
      </c>
      <c r="AF64" s="38" t="s">
        <v>513</v>
      </c>
    </row>
    <row r="65" spans="1:32" ht="28.5" customHeight="1" x14ac:dyDescent="0.25">
      <c r="A65" s="6">
        <v>2025</v>
      </c>
      <c r="B65" s="34">
        <v>45931</v>
      </c>
      <c r="C65" s="34">
        <v>46022</v>
      </c>
      <c r="D65" s="6" t="s">
        <v>78</v>
      </c>
      <c r="E65" s="35" t="s">
        <v>392</v>
      </c>
      <c r="F65" s="36" t="s">
        <v>396</v>
      </c>
      <c r="G65" s="36" t="s">
        <v>393</v>
      </c>
      <c r="H65" s="36" t="s">
        <v>289</v>
      </c>
      <c r="I65" s="9" t="s">
        <v>558</v>
      </c>
      <c r="J65" s="9" t="s">
        <v>206</v>
      </c>
      <c r="K65" s="9" t="s">
        <v>249</v>
      </c>
      <c r="L65" s="9" t="s">
        <v>91</v>
      </c>
      <c r="M65" s="37">
        <v>12055.05</v>
      </c>
      <c r="N65" s="5" t="s">
        <v>226</v>
      </c>
      <c r="O65" s="7">
        <v>11528.16</v>
      </c>
      <c r="P65" s="5" t="s">
        <v>226</v>
      </c>
      <c r="Q65" s="6">
        <v>42</v>
      </c>
      <c r="U65" s="6">
        <v>58</v>
      </c>
      <c r="V65" s="6">
        <v>58</v>
      </c>
      <c r="Z65" s="6">
        <v>57</v>
      </c>
      <c r="AD65" s="6" t="s">
        <v>243</v>
      </c>
      <c r="AE65" s="34">
        <v>46024</v>
      </c>
      <c r="AF65" s="38" t="s">
        <v>513</v>
      </c>
    </row>
    <row r="66" spans="1:32" ht="28.5" customHeight="1" x14ac:dyDescent="0.25">
      <c r="A66" s="6">
        <v>2025</v>
      </c>
      <c r="B66" s="34">
        <v>45931</v>
      </c>
      <c r="C66" s="34">
        <v>46022</v>
      </c>
      <c r="D66" s="6" t="s">
        <v>78</v>
      </c>
      <c r="E66" s="35" t="s">
        <v>392</v>
      </c>
      <c r="F66" s="36" t="s">
        <v>396</v>
      </c>
      <c r="G66" s="36" t="s">
        <v>396</v>
      </c>
      <c r="H66" s="36" t="s">
        <v>253</v>
      </c>
      <c r="I66" s="9" t="s">
        <v>397</v>
      </c>
      <c r="J66" s="9" t="s">
        <v>382</v>
      </c>
      <c r="K66" s="9" t="s">
        <v>398</v>
      </c>
      <c r="L66" s="9" t="s">
        <v>91</v>
      </c>
      <c r="M66" s="37">
        <v>12055.05</v>
      </c>
      <c r="N66" s="5" t="s">
        <v>226</v>
      </c>
      <c r="O66" s="7">
        <v>11528.16</v>
      </c>
      <c r="P66" s="5" t="s">
        <v>226</v>
      </c>
      <c r="Q66" s="6">
        <v>43</v>
      </c>
      <c r="U66" s="6">
        <v>59</v>
      </c>
      <c r="V66" s="6">
        <v>59</v>
      </c>
      <c r="Z66" s="6">
        <v>58</v>
      </c>
      <c r="AD66" s="6" t="s">
        <v>243</v>
      </c>
      <c r="AE66" s="34">
        <v>46024</v>
      </c>
      <c r="AF66" s="38" t="s">
        <v>531</v>
      </c>
    </row>
    <row r="67" spans="1:32" ht="28.5" customHeight="1" x14ac:dyDescent="0.25">
      <c r="A67" s="6">
        <v>2025</v>
      </c>
      <c r="B67" s="34">
        <v>45931</v>
      </c>
      <c r="C67" s="34">
        <v>46022</v>
      </c>
      <c r="D67" s="6" t="s">
        <v>78</v>
      </c>
      <c r="E67" s="35" t="s">
        <v>392</v>
      </c>
      <c r="F67" s="36" t="s">
        <v>393</v>
      </c>
      <c r="G67" s="36" t="s">
        <v>393</v>
      </c>
      <c r="H67" s="36" t="s">
        <v>271</v>
      </c>
      <c r="I67" s="9" t="s">
        <v>399</v>
      </c>
      <c r="J67" s="9" t="s">
        <v>400</v>
      </c>
      <c r="K67" s="9" t="s">
        <v>401</v>
      </c>
      <c r="L67" s="9" t="s">
        <v>90</v>
      </c>
      <c r="M67" s="37">
        <v>12055.05</v>
      </c>
      <c r="N67" s="5" t="s">
        <v>226</v>
      </c>
      <c r="O67" s="7">
        <v>11528.16</v>
      </c>
      <c r="P67" s="5" t="s">
        <v>226</v>
      </c>
      <c r="Q67" s="6">
        <v>44</v>
      </c>
      <c r="U67" s="6">
        <v>60</v>
      </c>
      <c r="V67" s="6">
        <v>60</v>
      </c>
      <c r="Z67" s="6">
        <v>59</v>
      </c>
      <c r="AD67" s="6" t="s">
        <v>243</v>
      </c>
      <c r="AE67" s="34">
        <v>46024</v>
      </c>
      <c r="AF67" s="38" t="s">
        <v>531</v>
      </c>
    </row>
    <row r="68" spans="1:32" ht="28.5" customHeight="1" x14ac:dyDescent="0.25">
      <c r="A68" s="6">
        <v>2025</v>
      </c>
      <c r="B68" s="34">
        <v>45931</v>
      </c>
      <c r="C68" s="34">
        <v>46022</v>
      </c>
      <c r="D68" s="6" t="s">
        <v>78</v>
      </c>
      <c r="E68" s="35" t="s">
        <v>392</v>
      </c>
      <c r="F68" s="36" t="s">
        <v>396</v>
      </c>
      <c r="G68" s="36" t="s">
        <v>396</v>
      </c>
      <c r="H68" s="36" t="s">
        <v>253</v>
      </c>
      <c r="I68" s="9" t="s">
        <v>402</v>
      </c>
      <c r="J68" s="9" t="s">
        <v>403</v>
      </c>
      <c r="K68" s="9" t="s">
        <v>249</v>
      </c>
      <c r="L68" s="9" t="s">
        <v>91</v>
      </c>
      <c r="M68" s="37">
        <v>12055.05</v>
      </c>
      <c r="N68" s="5" t="s">
        <v>226</v>
      </c>
      <c r="O68" s="7">
        <v>11528.16</v>
      </c>
      <c r="P68" s="5" t="s">
        <v>226</v>
      </c>
      <c r="Q68" s="6">
        <v>45</v>
      </c>
      <c r="U68" s="6">
        <v>61</v>
      </c>
      <c r="V68" s="6">
        <v>61</v>
      </c>
      <c r="Z68" s="6">
        <v>60</v>
      </c>
      <c r="AD68" s="6" t="s">
        <v>243</v>
      </c>
      <c r="AE68" s="34">
        <v>46024</v>
      </c>
      <c r="AF68" s="38" t="s">
        <v>531</v>
      </c>
    </row>
    <row r="69" spans="1:32" ht="28.5" customHeight="1" x14ac:dyDescent="0.25">
      <c r="A69" s="6">
        <v>2025</v>
      </c>
      <c r="B69" s="34">
        <v>45931</v>
      </c>
      <c r="C69" s="34">
        <v>46022</v>
      </c>
      <c r="D69" s="6" t="s">
        <v>78</v>
      </c>
      <c r="E69" s="35" t="s">
        <v>404</v>
      </c>
      <c r="F69" s="36" t="s">
        <v>405</v>
      </c>
      <c r="G69" s="36" t="s">
        <v>405</v>
      </c>
      <c r="H69" s="36" t="s">
        <v>341</v>
      </c>
      <c r="I69" s="9" t="s">
        <v>389</v>
      </c>
      <c r="J69" s="9" t="s">
        <v>406</v>
      </c>
      <c r="K69" s="9" t="s">
        <v>407</v>
      </c>
      <c r="L69" s="9" t="s">
        <v>90</v>
      </c>
      <c r="M69" s="37">
        <v>12055.05</v>
      </c>
      <c r="N69" s="5" t="s">
        <v>226</v>
      </c>
      <c r="O69" s="7">
        <v>11528.16</v>
      </c>
      <c r="P69" s="5" t="s">
        <v>226</v>
      </c>
      <c r="Q69" s="6">
        <v>46</v>
      </c>
      <c r="S69" s="6">
        <v>58</v>
      </c>
      <c r="U69" s="6">
        <v>62</v>
      </c>
      <c r="V69" s="6">
        <v>62</v>
      </c>
      <c r="Z69" s="6">
        <v>61</v>
      </c>
      <c r="AD69" s="6" t="s">
        <v>243</v>
      </c>
      <c r="AE69" s="34">
        <v>46024</v>
      </c>
      <c r="AF69" s="38" t="s">
        <v>522</v>
      </c>
    </row>
    <row r="70" spans="1:32" ht="28.5" customHeight="1" x14ac:dyDescent="0.25">
      <c r="A70" s="6">
        <v>2025</v>
      </c>
      <c r="B70" s="34">
        <v>45931</v>
      </c>
      <c r="C70" s="34">
        <v>46022</v>
      </c>
      <c r="D70" s="6" t="s">
        <v>78</v>
      </c>
      <c r="E70" s="35" t="s">
        <v>404</v>
      </c>
      <c r="F70" s="36" t="s">
        <v>405</v>
      </c>
      <c r="G70" s="36" t="s">
        <v>405</v>
      </c>
      <c r="H70" s="36" t="s">
        <v>252</v>
      </c>
      <c r="I70" s="9" t="s">
        <v>356</v>
      </c>
      <c r="J70" s="9" t="s">
        <v>323</v>
      </c>
      <c r="K70" s="9" t="s">
        <v>323</v>
      </c>
      <c r="L70" s="9" t="s">
        <v>90</v>
      </c>
      <c r="M70" s="37">
        <v>12055.05</v>
      </c>
      <c r="N70" s="5" t="s">
        <v>226</v>
      </c>
      <c r="O70" s="7">
        <v>11528.16</v>
      </c>
      <c r="P70" s="5" t="s">
        <v>226</v>
      </c>
      <c r="Q70" s="6">
        <v>47</v>
      </c>
      <c r="S70" s="6">
        <v>59</v>
      </c>
      <c r="U70" s="6">
        <v>63</v>
      </c>
      <c r="V70" s="6">
        <v>63</v>
      </c>
      <c r="Z70" s="6">
        <v>62</v>
      </c>
      <c r="AD70" s="6" t="s">
        <v>243</v>
      </c>
      <c r="AE70" s="34">
        <v>46024</v>
      </c>
      <c r="AF70" s="38" t="s">
        <v>514</v>
      </c>
    </row>
    <row r="71" spans="1:32" ht="28.5" customHeight="1" x14ac:dyDescent="0.25">
      <c r="A71" s="6">
        <v>2025</v>
      </c>
      <c r="B71" s="34">
        <v>45931</v>
      </c>
      <c r="C71" s="34">
        <v>46022</v>
      </c>
      <c r="D71" s="6" t="s">
        <v>78</v>
      </c>
      <c r="E71" s="35" t="s">
        <v>404</v>
      </c>
      <c r="F71" s="36" t="s">
        <v>413</v>
      </c>
      <c r="G71" s="36" t="s">
        <v>405</v>
      </c>
      <c r="H71" s="36" t="s">
        <v>252</v>
      </c>
      <c r="I71" s="9" t="s">
        <v>554</v>
      </c>
      <c r="J71" s="9" t="s">
        <v>257</v>
      </c>
      <c r="K71" s="9" t="s">
        <v>555</v>
      </c>
      <c r="L71" s="9" t="s">
        <v>91</v>
      </c>
      <c r="M71" s="37">
        <v>12055.05</v>
      </c>
      <c r="N71" s="5" t="s">
        <v>226</v>
      </c>
      <c r="O71" s="7">
        <v>11528.16</v>
      </c>
      <c r="P71" s="5" t="s">
        <v>226</v>
      </c>
      <c r="Q71" s="6">
        <v>48</v>
      </c>
      <c r="U71" s="6">
        <v>64</v>
      </c>
      <c r="V71" s="6">
        <v>64</v>
      </c>
      <c r="Z71" s="6">
        <v>63</v>
      </c>
      <c r="AD71" s="6" t="s">
        <v>243</v>
      </c>
      <c r="AE71" s="34">
        <v>46024</v>
      </c>
      <c r="AF71" s="38" t="s">
        <v>514</v>
      </c>
    </row>
    <row r="72" spans="1:32" ht="28.5" customHeight="1" x14ac:dyDescent="0.25">
      <c r="A72" s="6">
        <v>2025</v>
      </c>
      <c r="B72" s="34">
        <v>45931</v>
      </c>
      <c r="C72" s="34">
        <v>46022</v>
      </c>
      <c r="D72" s="6" t="s">
        <v>78</v>
      </c>
      <c r="E72" s="35" t="s">
        <v>404</v>
      </c>
      <c r="F72" s="36" t="s">
        <v>405</v>
      </c>
      <c r="G72" s="36" t="s">
        <v>405</v>
      </c>
      <c r="H72" s="36" t="s">
        <v>252</v>
      </c>
      <c r="I72" s="9" t="s">
        <v>410</v>
      </c>
      <c r="J72" s="9" t="s">
        <v>374</v>
      </c>
      <c r="K72" s="9" t="s">
        <v>234</v>
      </c>
      <c r="L72" s="9" t="s">
        <v>90</v>
      </c>
      <c r="M72" s="37">
        <v>12055.05</v>
      </c>
      <c r="N72" s="5" t="s">
        <v>226</v>
      </c>
      <c r="O72" s="7">
        <v>11528.16</v>
      </c>
      <c r="P72" s="5" t="s">
        <v>226</v>
      </c>
      <c r="Q72" s="6">
        <v>49</v>
      </c>
      <c r="S72" s="6">
        <v>60</v>
      </c>
      <c r="U72" s="6">
        <v>65</v>
      </c>
      <c r="V72" s="6">
        <v>65</v>
      </c>
      <c r="Z72" s="6">
        <v>64</v>
      </c>
      <c r="AD72" s="6" t="s">
        <v>243</v>
      </c>
      <c r="AE72" s="34">
        <v>46024</v>
      </c>
      <c r="AF72" s="38" t="s">
        <v>532</v>
      </c>
    </row>
    <row r="73" spans="1:32" ht="28.5" customHeight="1" x14ac:dyDescent="0.25">
      <c r="A73" s="6">
        <v>2025</v>
      </c>
      <c r="B73" s="34">
        <v>45931</v>
      </c>
      <c r="C73" s="34">
        <v>46022</v>
      </c>
      <c r="D73" s="6" t="s">
        <v>78</v>
      </c>
      <c r="E73" s="35" t="s">
        <v>404</v>
      </c>
      <c r="F73" s="36" t="s">
        <v>405</v>
      </c>
      <c r="G73" s="36" t="s">
        <v>405</v>
      </c>
      <c r="H73" s="36" t="s">
        <v>231</v>
      </c>
      <c r="I73" s="9" t="s">
        <v>236</v>
      </c>
      <c r="J73" s="9" t="s">
        <v>329</v>
      </c>
      <c r="K73" s="9" t="s">
        <v>298</v>
      </c>
      <c r="L73" s="9" t="s">
        <v>90</v>
      </c>
      <c r="M73" s="37">
        <v>12055.05</v>
      </c>
      <c r="N73" s="5" t="s">
        <v>226</v>
      </c>
      <c r="O73" s="7">
        <v>11528.16</v>
      </c>
      <c r="P73" s="5" t="s">
        <v>226</v>
      </c>
      <c r="Q73" s="6">
        <v>50</v>
      </c>
      <c r="S73" s="6">
        <v>61</v>
      </c>
      <c r="U73" s="6">
        <v>66</v>
      </c>
      <c r="V73" s="6">
        <v>66</v>
      </c>
      <c r="Z73" s="6">
        <v>65</v>
      </c>
      <c r="AD73" s="6" t="s">
        <v>243</v>
      </c>
      <c r="AE73" s="34">
        <v>46024</v>
      </c>
      <c r="AF73" s="38" t="s">
        <v>513</v>
      </c>
    </row>
    <row r="74" spans="1:32" ht="28.5" customHeight="1" x14ac:dyDescent="0.25">
      <c r="A74" s="6">
        <v>2025</v>
      </c>
      <c r="B74" s="34">
        <v>45931</v>
      </c>
      <c r="C74" s="34">
        <v>46022</v>
      </c>
      <c r="D74" s="6" t="s">
        <v>78</v>
      </c>
      <c r="E74" s="35" t="s">
        <v>404</v>
      </c>
      <c r="F74" s="36" t="s">
        <v>405</v>
      </c>
      <c r="G74" s="36" t="s">
        <v>405</v>
      </c>
      <c r="H74" s="36" t="s">
        <v>289</v>
      </c>
      <c r="I74" s="9" t="s">
        <v>411</v>
      </c>
      <c r="J74" s="9" t="s">
        <v>237</v>
      </c>
      <c r="K74" s="9" t="s">
        <v>412</v>
      </c>
      <c r="L74" s="9" t="s">
        <v>90</v>
      </c>
      <c r="M74" s="37">
        <v>12055.05</v>
      </c>
      <c r="N74" s="5" t="s">
        <v>226</v>
      </c>
      <c r="O74" s="7">
        <v>11528.16</v>
      </c>
      <c r="P74" s="5" t="s">
        <v>226</v>
      </c>
      <c r="T74" s="6">
        <v>22</v>
      </c>
      <c r="U74" s="6">
        <v>67</v>
      </c>
      <c r="V74" s="6">
        <v>67</v>
      </c>
      <c r="Z74" s="6">
        <v>66</v>
      </c>
      <c r="AD74" s="6" t="s">
        <v>243</v>
      </c>
      <c r="AE74" s="34">
        <v>46024</v>
      </c>
      <c r="AF74" s="38" t="s">
        <v>510</v>
      </c>
    </row>
    <row r="75" spans="1:32" ht="28.5" customHeight="1" x14ac:dyDescent="0.25">
      <c r="A75" s="6">
        <v>2025</v>
      </c>
      <c r="B75" s="34">
        <v>45931</v>
      </c>
      <c r="C75" s="34">
        <v>46022</v>
      </c>
      <c r="D75" s="6" t="s">
        <v>78</v>
      </c>
      <c r="E75" s="35" t="s">
        <v>404</v>
      </c>
      <c r="F75" s="36" t="s">
        <v>413</v>
      </c>
      <c r="G75" s="36" t="s">
        <v>413</v>
      </c>
      <c r="H75" s="36" t="s">
        <v>253</v>
      </c>
      <c r="I75" s="9" t="s">
        <v>414</v>
      </c>
      <c r="J75" s="9" t="s">
        <v>298</v>
      </c>
      <c r="K75" s="9" t="s">
        <v>212</v>
      </c>
      <c r="L75" s="9" t="s">
        <v>91</v>
      </c>
      <c r="M75" s="37">
        <v>12055.05</v>
      </c>
      <c r="N75" s="5" t="s">
        <v>226</v>
      </c>
      <c r="O75" s="7">
        <v>11528.16</v>
      </c>
      <c r="P75" s="5" t="s">
        <v>226</v>
      </c>
      <c r="Q75" s="6">
        <v>51</v>
      </c>
      <c r="U75" s="6">
        <v>68</v>
      </c>
      <c r="V75" s="6">
        <v>68</v>
      </c>
      <c r="Z75" s="6">
        <v>67</v>
      </c>
      <c r="AD75" s="6" t="s">
        <v>243</v>
      </c>
      <c r="AE75" s="34">
        <v>46024</v>
      </c>
      <c r="AF75" s="38" t="s">
        <v>533</v>
      </c>
    </row>
    <row r="76" spans="1:32" ht="28.5" customHeight="1" x14ac:dyDescent="0.25">
      <c r="A76" s="6">
        <v>2025</v>
      </c>
      <c r="B76" s="34">
        <v>45931</v>
      </c>
      <c r="C76" s="34">
        <v>46022</v>
      </c>
      <c r="D76" s="6" t="s">
        <v>78</v>
      </c>
      <c r="E76" s="35" t="s">
        <v>404</v>
      </c>
      <c r="F76" s="36" t="s">
        <v>413</v>
      </c>
      <c r="G76" s="36" t="s">
        <v>413</v>
      </c>
      <c r="H76" s="36" t="s">
        <v>252</v>
      </c>
      <c r="I76" s="9" t="s">
        <v>415</v>
      </c>
      <c r="J76" s="9" t="s">
        <v>325</v>
      </c>
      <c r="K76" s="9" t="s">
        <v>219</v>
      </c>
      <c r="L76" s="9" t="s">
        <v>91</v>
      </c>
      <c r="M76" s="37">
        <v>12055.05</v>
      </c>
      <c r="N76" s="5" t="s">
        <v>226</v>
      </c>
      <c r="O76" s="7">
        <v>11528.16</v>
      </c>
      <c r="P76" s="5" t="s">
        <v>226</v>
      </c>
      <c r="Q76" s="6">
        <v>52</v>
      </c>
      <c r="S76" s="6">
        <v>62</v>
      </c>
      <c r="U76" s="6">
        <v>69</v>
      </c>
      <c r="V76" s="6">
        <v>69</v>
      </c>
      <c r="Z76" s="6">
        <v>68</v>
      </c>
      <c r="AD76" s="6" t="s">
        <v>243</v>
      </c>
      <c r="AE76" s="34">
        <v>46024</v>
      </c>
      <c r="AF76" s="38" t="s">
        <v>514</v>
      </c>
    </row>
    <row r="77" spans="1:32" ht="28.5" customHeight="1" x14ac:dyDescent="0.25">
      <c r="A77" s="6">
        <v>2025</v>
      </c>
      <c r="B77" s="34">
        <v>45931</v>
      </c>
      <c r="C77" s="34">
        <v>46022</v>
      </c>
      <c r="D77" s="6" t="s">
        <v>78</v>
      </c>
      <c r="E77" s="35" t="s">
        <v>404</v>
      </c>
      <c r="F77" s="36" t="s">
        <v>405</v>
      </c>
      <c r="G77" s="36" t="s">
        <v>405</v>
      </c>
      <c r="H77" s="36" t="s">
        <v>231</v>
      </c>
      <c r="I77" s="9" t="s">
        <v>416</v>
      </c>
      <c r="J77" s="9" t="s">
        <v>417</v>
      </c>
      <c r="K77" s="9" t="s">
        <v>246</v>
      </c>
      <c r="L77" s="9" t="s">
        <v>90</v>
      </c>
      <c r="M77" s="37">
        <v>12055.05</v>
      </c>
      <c r="N77" s="5" t="s">
        <v>226</v>
      </c>
      <c r="O77" s="7">
        <v>11528.16</v>
      </c>
      <c r="P77" s="5" t="s">
        <v>226</v>
      </c>
      <c r="Q77" s="6">
        <v>53</v>
      </c>
      <c r="S77" s="6">
        <v>63</v>
      </c>
      <c r="T77" s="6">
        <v>23</v>
      </c>
      <c r="U77" s="6">
        <v>70</v>
      </c>
      <c r="V77" s="6">
        <v>70</v>
      </c>
      <c r="Z77" s="6">
        <v>69</v>
      </c>
      <c r="AD77" s="6" t="s">
        <v>243</v>
      </c>
      <c r="AE77" s="34">
        <v>46024</v>
      </c>
      <c r="AF77" s="38" t="s">
        <v>512</v>
      </c>
    </row>
    <row r="78" spans="1:32" ht="28.5" customHeight="1" x14ac:dyDescent="0.25">
      <c r="A78" s="6">
        <v>2025</v>
      </c>
      <c r="B78" s="34">
        <v>45931</v>
      </c>
      <c r="C78" s="34">
        <v>46022</v>
      </c>
      <c r="D78" s="6" t="s">
        <v>78</v>
      </c>
      <c r="E78" s="35" t="s">
        <v>404</v>
      </c>
      <c r="F78" s="36" t="s">
        <v>413</v>
      </c>
      <c r="G78" s="36" t="s">
        <v>413</v>
      </c>
      <c r="H78" s="36" t="s">
        <v>253</v>
      </c>
      <c r="I78" s="9" t="s">
        <v>553</v>
      </c>
      <c r="J78" s="9" t="s">
        <v>219</v>
      </c>
      <c r="K78" s="9" t="s">
        <v>241</v>
      </c>
      <c r="L78" s="9" t="s">
        <v>91</v>
      </c>
      <c r="M78" s="37">
        <v>12055.05</v>
      </c>
      <c r="N78" s="5" t="s">
        <v>226</v>
      </c>
      <c r="O78" s="7">
        <v>11528.16</v>
      </c>
      <c r="P78" s="5" t="s">
        <v>226</v>
      </c>
      <c r="U78" s="6">
        <v>71</v>
      </c>
      <c r="V78" s="6">
        <v>71</v>
      </c>
      <c r="AD78" s="6" t="s">
        <v>243</v>
      </c>
      <c r="AE78" s="34">
        <v>46024</v>
      </c>
      <c r="AF78" s="38" t="s">
        <v>537</v>
      </c>
    </row>
    <row r="79" spans="1:32" ht="28.5" customHeight="1" x14ac:dyDescent="0.25">
      <c r="A79" s="6">
        <v>2025</v>
      </c>
      <c r="B79" s="34">
        <v>45931</v>
      </c>
      <c r="C79" s="34">
        <v>46022</v>
      </c>
      <c r="D79" s="6" t="s">
        <v>78</v>
      </c>
      <c r="E79" s="35" t="s">
        <v>404</v>
      </c>
      <c r="F79" s="36" t="s">
        <v>405</v>
      </c>
      <c r="G79" s="36" t="s">
        <v>405</v>
      </c>
      <c r="H79" s="36" t="s">
        <v>422</v>
      </c>
      <c r="I79" s="9" t="s">
        <v>423</v>
      </c>
      <c r="J79" s="9" t="s">
        <v>313</v>
      </c>
      <c r="K79" s="9" t="s">
        <v>424</v>
      </c>
      <c r="L79" s="9" t="s">
        <v>90</v>
      </c>
      <c r="M79" s="37">
        <v>12055.05</v>
      </c>
      <c r="N79" s="5" t="s">
        <v>226</v>
      </c>
      <c r="O79" s="7">
        <v>11528.16</v>
      </c>
      <c r="P79" s="5" t="s">
        <v>226</v>
      </c>
      <c r="Q79" s="6">
        <v>54</v>
      </c>
      <c r="S79" s="6">
        <v>64</v>
      </c>
      <c r="T79" s="6">
        <v>24</v>
      </c>
      <c r="U79" s="6">
        <v>72</v>
      </c>
      <c r="V79" s="6">
        <v>72</v>
      </c>
      <c r="Z79" s="6">
        <v>70</v>
      </c>
      <c r="AD79" s="6" t="s">
        <v>243</v>
      </c>
      <c r="AE79" s="34">
        <v>46024</v>
      </c>
      <c r="AF79" s="38" t="s">
        <v>516</v>
      </c>
    </row>
    <row r="80" spans="1:32" ht="28.5" customHeight="1" x14ac:dyDescent="0.25">
      <c r="A80" s="6">
        <v>2025</v>
      </c>
      <c r="B80" s="34">
        <v>45931</v>
      </c>
      <c r="C80" s="34">
        <v>46022</v>
      </c>
      <c r="D80" s="6" t="s">
        <v>78</v>
      </c>
      <c r="E80" s="35" t="s">
        <v>404</v>
      </c>
      <c r="F80" s="36" t="s">
        <v>413</v>
      </c>
      <c r="G80" s="36" t="s">
        <v>413</v>
      </c>
      <c r="H80" s="36" t="s">
        <v>233</v>
      </c>
      <c r="I80" s="9" t="s">
        <v>425</v>
      </c>
      <c r="J80" s="9" t="s">
        <v>225</v>
      </c>
      <c r="K80" s="9" t="s">
        <v>325</v>
      </c>
      <c r="L80" s="9" t="s">
        <v>91</v>
      </c>
      <c r="M80" s="37">
        <v>12055.05</v>
      </c>
      <c r="N80" s="5" t="s">
        <v>226</v>
      </c>
      <c r="O80" s="7">
        <v>11528.16</v>
      </c>
      <c r="P80" s="5" t="s">
        <v>226</v>
      </c>
      <c r="S80" s="6">
        <v>65</v>
      </c>
      <c r="T80" s="6">
        <v>25</v>
      </c>
      <c r="U80" s="6">
        <v>73</v>
      </c>
      <c r="V80" s="6">
        <v>73</v>
      </c>
      <c r="Z80" s="6">
        <v>71</v>
      </c>
      <c r="AD80" s="6" t="s">
        <v>243</v>
      </c>
      <c r="AE80" s="34">
        <v>46024</v>
      </c>
      <c r="AF80" s="38" t="s">
        <v>529</v>
      </c>
    </row>
    <row r="81" spans="1:32" ht="28.5" customHeight="1" x14ac:dyDescent="0.25">
      <c r="A81" s="6">
        <v>2025</v>
      </c>
      <c r="B81" s="34">
        <v>45931</v>
      </c>
      <c r="C81" s="34">
        <v>46022</v>
      </c>
      <c r="D81" s="6" t="s">
        <v>78</v>
      </c>
      <c r="E81" s="35" t="s">
        <v>404</v>
      </c>
      <c r="F81" s="36" t="s">
        <v>405</v>
      </c>
      <c r="G81" s="36" t="s">
        <v>405</v>
      </c>
      <c r="H81" s="36" t="s">
        <v>426</v>
      </c>
      <c r="I81" s="9" t="s">
        <v>427</v>
      </c>
      <c r="J81" s="9" t="s">
        <v>369</v>
      </c>
      <c r="K81" s="9" t="s">
        <v>428</v>
      </c>
      <c r="L81" s="9" t="s">
        <v>90</v>
      </c>
      <c r="M81" s="37">
        <v>12055.05</v>
      </c>
      <c r="N81" s="5" t="s">
        <v>226</v>
      </c>
      <c r="O81" s="7">
        <v>11528.16</v>
      </c>
      <c r="P81" s="5" t="s">
        <v>226</v>
      </c>
      <c r="Q81" s="6">
        <v>55</v>
      </c>
      <c r="S81" s="6">
        <v>66</v>
      </c>
      <c r="T81" s="6">
        <v>26</v>
      </c>
      <c r="U81" s="6">
        <v>74</v>
      </c>
      <c r="V81" s="6">
        <v>74</v>
      </c>
      <c r="Z81" s="6">
        <v>72</v>
      </c>
      <c r="AD81" s="6" t="s">
        <v>243</v>
      </c>
      <c r="AE81" s="34">
        <v>46024</v>
      </c>
      <c r="AF81" s="38" t="s">
        <v>513</v>
      </c>
    </row>
    <row r="82" spans="1:32" ht="28.5" customHeight="1" x14ac:dyDescent="0.25">
      <c r="A82" s="6">
        <v>2025</v>
      </c>
      <c r="B82" s="34">
        <v>45931</v>
      </c>
      <c r="C82" s="34">
        <v>46022</v>
      </c>
      <c r="D82" s="6" t="s">
        <v>78</v>
      </c>
      <c r="E82" s="35" t="s">
        <v>404</v>
      </c>
      <c r="F82" s="36" t="s">
        <v>413</v>
      </c>
      <c r="G82" s="36" t="s">
        <v>413</v>
      </c>
      <c r="H82" s="36" t="s">
        <v>230</v>
      </c>
      <c r="I82" s="9" t="s">
        <v>429</v>
      </c>
      <c r="J82" s="9" t="s">
        <v>247</v>
      </c>
      <c r="K82" s="9" t="s">
        <v>430</v>
      </c>
      <c r="L82" s="9" t="s">
        <v>91</v>
      </c>
      <c r="M82" s="37">
        <v>12055.05</v>
      </c>
      <c r="N82" s="5" t="s">
        <v>226</v>
      </c>
      <c r="O82" s="7">
        <v>11528.16</v>
      </c>
      <c r="P82" s="5" t="s">
        <v>226</v>
      </c>
      <c r="Q82" s="6">
        <v>56</v>
      </c>
      <c r="U82" s="6">
        <v>75</v>
      </c>
      <c r="V82" s="6">
        <v>75</v>
      </c>
      <c r="Z82" s="6">
        <v>73</v>
      </c>
      <c r="AD82" s="6" t="s">
        <v>243</v>
      </c>
      <c r="AE82" s="34">
        <v>46024</v>
      </c>
      <c r="AF82" s="38" t="s">
        <v>585</v>
      </c>
    </row>
    <row r="83" spans="1:32" ht="28.5" customHeight="1" x14ac:dyDescent="0.25">
      <c r="A83" s="6">
        <v>2025</v>
      </c>
      <c r="B83" s="34">
        <v>45931</v>
      </c>
      <c r="C83" s="34">
        <v>46022</v>
      </c>
      <c r="D83" s="6" t="s">
        <v>78</v>
      </c>
      <c r="E83" s="35" t="s">
        <v>404</v>
      </c>
      <c r="F83" s="36" t="s">
        <v>413</v>
      </c>
      <c r="G83" s="36" t="s">
        <v>413</v>
      </c>
      <c r="H83" s="36" t="s">
        <v>431</v>
      </c>
      <c r="I83" s="9" t="s">
        <v>432</v>
      </c>
      <c r="J83" s="9" t="s">
        <v>240</v>
      </c>
      <c r="K83" s="9" t="s">
        <v>433</v>
      </c>
      <c r="L83" s="9" t="s">
        <v>91</v>
      </c>
      <c r="M83" s="37">
        <v>12055.05</v>
      </c>
      <c r="N83" s="5" t="s">
        <v>226</v>
      </c>
      <c r="O83" s="7">
        <v>11528.16</v>
      </c>
      <c r="P83" s="5" t="s">
        <v>226</v>
      </c>
      <c r="Q83" s="6">
        <v>57</v>
      </c>
      <c r="S83" s="6">
        <v>67</v>
      </c>
      <c r="T83" s="6">
        <v>27</v>
      </c>
      <c r="U83" s="6">
        <v>76</v>
      </c>
      <c r="V83" s="6">
        <v>76</v>
      </c>
      <c r="Z83" s="6">
        <v>74</v>
      </c>
      <c r="AD83" s="6" t="s">
        <v>243</v>
      </c>
      <c r="AE83" s="34">
        <v>46024</v>
      </c>
      <c r="AF83" s="38" t="s">
        <v>534</v>
      </c>
    </row>
    <row r="84" spans="1:32" ht="28.5" customHeight="1" x14ac:dyDescent="0.25">
      <c r="A84" s="6">
        <v>2025</v>
      </c>
      <c r="B84" s="34">
        <v>45931</v>
      </c>
      <c r="C84" s="34">
        <v>46022</v>
      </c>
      <c r="D84" s="6" t="s">
        <v>78</v>
      </c>
      <c r="E84" s="35" t="s">
        <v>404</v>
      </c>
      <c r="F84" s="36" t="s">
        <v>405</v>
      </c>
      <c r="G84" s="36" t="s">
        <v>405</v>
      </c>
      <c r="H84" s="36" t="s">
        <v>231</v>
      </c>
      <c r="I84" s="9" t="s">
        <v>434</v>
      </c>
      <c r="J84" s="9" t="s">
        <v>240</v>
      </c>
      <c r="K84" s="9" t="s">
        <v>409</v>
      </c>
      <c r="L84" s="9" t="s">
        <v>90</v>
      </c>
      <c r="M84" s="37">
        <v>12055.05</v>
      </c>
      <c r="N84" s="5" t="s">
        <v>226</v>
      </c>
      <c r="O84" s="7">
        <v>11528.16</v>
      </c>
      <c r="P84" s="5" t="s">
        <v>226</v>
      </c>
      <c r="T84" s="6">
        <v>28</v>
      </c>
      <c r="U84" s="6">
        <v>77</v>
      </c>
      <c r="V84" s="6">
        <v>77</v>
      </c>
      <c r="Z84" s="6">
        <v>75</v>
      </c>
      <c r="AD84" s="6" t="s">
        <v>243</v>
      </c>
      <c r="AE84" s="34">
        <v>46024</v>
      </c>
      <c r="AF84" s="38" t="s">
        <v>586</v>
      </c>
    </row>
    <row r="85" spans="1:32" ht="28.5" customHeight="1" x14ac:dyDescent="0.25">
      <c r="A85" s="6">
        <v>2025</v>
      </c>
      <c r="B85" s="34">
        <v>45931</v>
      </c>
      <c r="C85" s="34">
        <v>46022</v>
      </c>
      <c r="D85" s="6" t="s">
        <v>78</v>
      </c>
      <c r="E85" s="35" t="s">
        <v>404</v>
      </c>
      <c r="F85" s="36" t="s">
        <v>405</v>
      </c>
      <c r="G85" s="36" t="s">
        <v>405</v>
      </c>
      <c r="H85" s="36" t="s">
        <v>259</v>
      </c>
      <c r="I85" s="9" t="s">
        <v>435</v>
      </c>
      <c r="J85" s="9" t="s">
        <v>436</v>
      </c>
      <c r="K85" s="9" t="s">
        <v>234</v>
      </c>
      <c r="L85" s="9" t="s">
        <v>90</v>
      </c>
      <c r="M85" s="37">
        <v>12055.05</v>
      </c>
      <c r="N85" s="5" t="s">
        <v>226</v>
      </c>
      <c r="O85" s="7">
        <v>11528.16</v>
      </c>
      <c r="P85" s="5" t="s">
        <v>226</v>
      </c>
      <c r="Q85" s="6">
        <v>58</v>
      </c>
      <c r="S85" s="6">
        <v>68</v>
      </c>
      <c r="U85" s="6">
        <v>78</v>
      </c>
      <c r="V85" s="6">
        <v>78</v>
      </c>
      <c r="Z85" s="6">
        <v>76</v>
      </c>
      <c r="AD85" s="6" t="s">
        <v>243</v>
      </c>
      <c r="AE85" s="34">
        <v>46024</v>
      </c>
      <c r="AF85" s="38" t="s">
        <v>527</v>
      </c>
    </row>
    <row r="86" spans="1:32" ht="28.5" customHeight="1" x14ac:dyDescent="0.25">
      <c r="A86" s="6">
        <v>2025</v>
      </c>
      <c r="B86" s="34">
        <v>45931</v>
      </c>
      <c r="C86" s="34">
        <v>46022</v>
      </c>
      <c r="D86" s="6" t="s">
        <v>78</v>
      </c>
      <c r="E86" s="35" t="s">
        <v>404</v>
      </c>
      <c r="F86" s="36" t="s">
        <v>405</v>
      </c>
      <c r="G86" s="36" t="s">
        <v>405</v>
      </c>
      <c r="H86" s="36" t="s">
        <v>231</v>
      </c>
      <c r="I86" s="9" t="s">
        <v>437</v>
      </c>
      <c r="J86" s="9" t="s">
        <v>355</v>
      </c>
      <c r="K86" s="9" t="s">
        <v>247</v>
      </c>
      <c r="L86" s="9" t="s">
        <v>90</v>
      </c>
      <c r="M86" s="37">
        <v>12055.05</v>
      </c>
      <c r="N86" s="5" t="s">
        <v>226</v>
      </c>
      <c r="O86" s="7">
        <v>11528.16</v>
      </c>
      <c r="P86" s="5" t="s">
        <v>226</v>
      </c>
      <c r="Q86" s="6">
        <v>59</v>
      </c>
      <c r="U86" s="6">
        <v>79</v>
      </c>
      <c r="V86" s="6">
        <v>79</v>
      </c>
      <c r="Z86" s="6">
        <v>77</v>
      </c>
      <c r="AD86" s="6" t="s">
        <v>243</v>
      </c>
      <c r="AE86" s="34">
        <v>46024</v>
      </c>
      <c r="AF86" s="38" t="s">
        <v>535</v>
      </c>
    </row>
    <row r="87" spans="1:32" ht="28.5" customHeight="1" x14ac:dyDescent="0.25">
      <c r="A87" s="6">
        <v>2025</v>
      </c>
      <c r="B87" s="34">
        <v>45931</v>
      </c>
      <c r="C87" s="34">
        <v>46022</v>
      </c>
      <c r="D87" s="6" t="s">
        <v>78</v>
      </c>
      <c r="E87" s="35" t="s">
        <v>404</v>
      </c>
      <c r="F87" s="36" t="s">
        <v>405</v>
      </c>
      <c r="G87" s="36" t="s">
        <v>405</v>
      </c>
      <c r="H87" s="36" t="s">
        <v>438</v>
      </c>
      <c r="I87" s="9" t="s">
        <v>439</v>
      </c>
      <c r="J87" s="9" t="s">
        <v>323</v>
      </c>
      <c r="K87" s="9" t="s">
        <v>440</v>
      </c>
      <c r="L87" s="9" t="s">
        <v>90</v>
      </c>
      <c r="M87" s="37">
        <v>12055.05</v>
      </c>
      <c r="N87" s="5" t="s">
        <v>226</v>
      </c>
      <c r="O87" s="7">
        <v>11528.16</v>
      </c>
      <c r="P87" s="5" t="s">
        <v>226</v>
      </c>
      <c r="S87" s="6">
        <v>69</v>
      </c>
      <c r="T87" s="6">
        <v>29</v>
      </c>
      <c r="U87" s="6">
        <v>80</v>
      </c>
      <c r="V87" s="6">
        <v>80</v>
      </c>
      <c r="Z87" s="6">
        <v>78</v>
      </c>
      <c r="AD87" s="6" t="s">
        <v>243</v>
      </c>
      <c r="AE87" s="34">
        <v>46024</v>
      </c>
      <c r="AF87" s="38" t="s">
        <v>536</v>
      </c>
    </row>
    <row r="88" spans="1:32" ht="28.5" customHeight="1" x14ac:dyDescent="0.25">
      <c r="A88" s="6">
        <v>2025</v>
      </c>
      <c r="B88" s="34">
        <v>45931</v>
      </c>
      <c r="C88" s="34">
        <v>46022</v>
      </c>
      <c r="D88" s="6" t="s">
        <v>78</v>
      </c>
      <c r="E88" s="35" t="s">
        <v>404</v>
      </c>
      <c r="F88" s="36" t="s">
        <v>405</v>
      </c>
      <c r="G88" s="36" t="s">
        <v>405</v>
      </c>
      <c r="H88" s="36" t="s">
        <v>255</v>
      </c>
      <c r="I88" s="9" t="s">
        <v>441</v>
      </c>
      <c r="J88" s="9" t="s">
        <v>246</v>
      </c>
      <c r="K88" s="9" t="s">
        <v>246</v>
      </c>
      <c r="L88" s="9" t="s">
        <v>90</v>
      </c>
      <c r="M88" s="37">
        <v>12055.05</v>
      </c>
      <c r="N88" s="5" t="s">
        <v>226</v>
      </c>
      <c r="O88" s="7">
        <v>11528.16</v>
      </c>
      <c r="P88" s="5" t="s">
        <v>226</v>
      </c>
      <c r="Q88" s="6">
        <v>60</v>
      </c>
      <c r="S88" s="6">
        <v>70</v>
      </c>
      <c r="T88" s="6">
        <v>30</v>
      </c>
      <c r="U88" s="6">
        <v>81</v>
      </c>
      <c r="V88" s="6">
        <v>81</v>
      </c>
      <c r="Z88" s="6">
        <v>79</v>
      </c>
      <c r="AD88" s="6" t="s">
        <v>243</v>
      </c>
      <c r="AE88" s="34">
        <v>46024</v>
      </c>
      <c r="AF88" s="38" t="s">
        <v>513</v>
      </c>
    </row>
    <row r="89" spans="1:32" ht="28.5" customHeight="1" x14ac:dyDescent="0.25">
      <c r="A89" s="6">
        <v>2025</v>
      </c>
      <c r="B89" s="34">
        <v>45931</v>
      </c>
      <c r="C89" s="34">
        <v>46022</v>
      </c>
      <c r="D89" s="6" t="s">
        <v>78</v>
      </c>
      <c r="E89" s="35" t="s">
        <v>404</v>
      </c>
      <c r="F89" s="36" t="s">
        <v>405</v>
      </c>
      <c r="G89" s="36" t="s">
        <v>405</v>
      </c>
      <c r="H89" s="36" t="s">
        <v>230</v>
      </c>
      <c r="I89" s="9" t="s">
        <v>350</v>
      </c>
      <c r="J89" s="9" t="s">
        <v>323</v>
      </c>
      <c r="K89" s="9" t="s">
        <v>247</v>
      </c>
      <c r="L89" s="9" t="s">
        <v>90</v>
      </c>
      <c r="M89" s="37">
        <v>12055.05</v>
      </c>
      <c r="N89" s="5" t="s">
        <v>226</v>
      </c>
      <c r="O89" s="7">
        <v>11528.16</v>
      </c>
      <c r="P89" s="5" t="s">
        <v>226</v>
      </c>
      <c r="Q89" s="6">
        <v>61</v>
      </c>
      <c r="S89" s="6">
        <v>71</v>
      </c>
      <c r="U89" s="6">
        <v>82</v>
      </c>
      <c r="V89" s="6">
        <v>82</v>
      </c>
      <c r="Z89" s="6">
        <v>80</v>
      </c>
      <c r="AD89" s="6" t="s">
        <v>243</v>
      </c>
      <c r="AE89" s="34">
        <v>46024</v>
      </c>
      <c r="AF89" s="38" t="s">
        <v>513</v>
      </c>
    </row>
    <row r="90" spans="1:32" ht="28.5" customHeight="1" x14ac:dyDescent="0.25">
      <c r="A90" s="6">
        <v>2025</v>
      </c>
      <c r="B90" s="34">
        <v>45931</v>
      </c>
      <c r="C90" s="34">
        <v>46022</v>
      </c>
      <c r="D90" s="6" t="s">
        <v>78</v>
      </c>
      <c r="E90" s="35" t="s">
        <v>404</v>
      </c>
      <c r="F90" s="36" t="s">
        <v>405</v>
      </c>
      <c r="G90" s="36" t="s">
        <v>405</v>
      </c>
      <c r="H90" s="36" t="s">
        <v>230</v>
      </c>
      <c r="I90" s="9" t="s">
        <v>442</v>
      </c>
      <c r="J90" s="9" t="s">
        <v>443</v>
      </c>
      <c r="K90" s="9" t="s">
        <v>400</v>
      </c>
      <c r="L90" s="9" t="s">
        <v>90</v>
      </c>
      <c r="M90" s="37">
        <v>12055.05</v>
      </c>
      <c r="N90" s="5" t="s">
        <v>226</v>
      </c>
      <c r="O90" s="7">
        <v>11528.16</v>
      </c>
      <c r="P90" s="5" t="s">
        <v>226</v>
      </c>
      <c r="Q90" s="6">
        <v>62</v>
      </c>
      <c r="S90" s="6">
        <v>72</v>
      </c>
      <c r="U90" s="6">
        <v>83</v>
      </c>
      <c r="V90" s="6">
        <v>83</v>
      </c>
      <c r="Z90" s="6">
        <v>81</v>
      </c>
      <c r="AD90" s="6" t="s">
        <v>243</v>
      </c>
      <c r="AE90" s="34">
        <v>46024</v>
      </c>
      <c r="AF90" s="38" t="s">
        <v>513</v>
      </c>
    </row>
    <row r="91" spans="1:32" ht="28.5" customHeight="1" x14ac:dyDescent="0.25">
      <c r="A91" s="6">
        <v>2025</v>
      </c>
      <c r="B91" s="34">
        <v>45931</v>
      </c>
      <c r="C91" s="34">
        <v>46022</v>
      </c>
      <c r="D91" s="6" t="s">
        <v>78</v>
      </c>
      <c r="E91" s="35" t="s">
        <v>404</v>
      </c>
      <c r="F91" s="36" t="s">
        <v>405</v>
      </c>
      <c r="G91" s="36" t="s">
        <v>405</v>
      </c>
      <c r="H91" s="36" t="s">
        <v>259</v>
      </c>
      <c r="I91" s="9" t="s">
        <v>427</v>
      </c>
      <c r="J91" s="9" t="s">
        <v>323</v>
      </c>
      <c r="K91" s="9" t="s">
        <v>217</v>
      </c>
      <c r="L91" s="9" t="s">
        <v>90</v>
      </c>
      <c r="M91" s="37">
        <v>12055.05</v>
      </c>
      <c r="N91" s="5" t="s">
        <v>226</v>
      </c>
      <c r="O91" s="7">
        <v>11528.16</v>
      </c>
      <c r="P91" s="5" t="s">
        <v>226</v>
      </c>
      <c r="Q91" s="6">
        <v>63</v>
      </c>
      <c r="U91" s="6">
        <v>84</v>
      </c>
      <c r="V91" s="6">
        <v>84</v>
      </c>
      <c r="Z91" s="6">
        <v>82</v>
      </c>
      <c r="AD91" s="6" t="s">
        <v>243</v>
      </c>
      <c r="AE91" s="34">
        <v>46024</v>
      </c>
      <c r="AF91" s="38" t="s">
        <v>537</v>
      </c>
    </row>
    <row r="92" spans="1:32" ht="28.5" customHeight="1" x14ac:dyDescent="0.25">
      <c r="A92" s="6">
        <v>2025</v>
      </c>
      <c r="B92" s="34">
        <v>45931</v>
      </c>
      <c r="C92" s="34">
        <v>46022</v>
      </c>
      <c r="D92" s="6" t="s">
        <v>78</v>
      </c>
      <c r="E92" s="35" t="s">
        <v>404</v>
      </c>
      <c r="F92" s="36" t="s">
        <v>413</v>
      </c>
      <c r="G92" s="36" t="s">
        <v>413</v>
      </c>
      <c r="H92" s="36" t="s">
        <v>252</v>
      </c>
      <c r="I92" s="9" t="s">
        <v>444</v>
      </c>
      <c r="J92" s="9" t="s">
        <v>445</v>
      </c>
      <c r="K92" s="9" t="s">
        <v>446</v>
      </c>
      <c r="L92" s="9" t="s">
        <v>91</v>
      </c>
      <c r="M92" s="37">
        <v>12055.05</v>
      </c>
      <c r="N92" s="5" t="s">
        <v>226</v>
      </c>
      <c r="O92" s="7">
        <v>11528.16</v>
      </c>
      <c r="P92" s="5" t="s">
        <v>226</v>
      </c>
      <c r="Q92" s="6">
        <v>64</v>
      </c>
      <c r="S92" s="6">
        <v>73</v>
      </c>
      <c r="U92" s="6">
        <v>85</v>
      </c>
      <c r="V92" s="6">
        <v>85</v>
      </c>
      <c r="Z92" s="6">
        <v>83</v>
      </c>
      <c r="AD92" s="6" t="s">
        <v>243</v>
      </c>
      <c r="AE92" s="34">
        <v>46024</v>
      </c>
      <c r="AF92" s="38" t="s">
        <v>513</v>
      </c>
    </row>
    <row r="93" spans="1:32" ht="28.5" customHeight="1" x14ac:dyDescent="0.25">
      <c r="A93" s="6">
        <v>2025</v>
      </c>
      <c r="B93" s="34">
        <v>45931</v>
      </c>
      <c r="C93" s="34">
        <v>46022</v>
      </c>
      <c r="D93" s="6" t="s">
        <v>78</v>
      </c>
      <c r="E93" s="35" t="s">
        <v>404</v>
      </c>
      <c r="F93" s="36" t="s">
        <v>405</v>
      </c>
      <c r="G93" s="36" t="s">
        <v>405</v>
      </c>
      <c r="H93" s="36" t="s">
        <v>259</v>
      </c>
      <c r="I93" s="9" t="s">
        <v>447</v>
      </c>
      <c r="J93" s="9" t="s">
        <v>219</v>
      </c>
      <c r="K93" s="9" t="s">
        <v>448</v>
      </c>
      <c r="L93" s="9" t="s">
        <v>90</v>
      </c>
      <c r="M93" s="37">
        <v>12055.05</v>
      </c>
      <c r="N93" s="5" t="s">
        <v>226</v>
      </c>
      <c r="O93" s="7">
        <v>11528.16</v>
      </c>
      <c r="P93" s="5" t="s">
        <v>226</v>
      </c>
      <c r="Q93" s="6">
        <v>65</v>
      </c>
      <c r="S93" s="6">
        <v>74</v>
      </c>
      <c r="U93" s="6">
        <v>86</v>
      </c>
      <c r="V93" s="6">
        <v>86</v>
      </c>
      <c r="Z93" s="6">
        <v>84</v>
      </c>
      <c r="AD93" s="6" t="s">
        <v>243</v>
      </c>
      <c r="AE93" s="34">
        <v>46024</v>
      </c>
      <c r="AF93" s="38" t="s">
        <v>513</v>
      </c>
    </row>
    <row r="94" spans="1:32" ht="28.5" customHeight="1" x14ac:dyDescent="0.25">
      <c r="A94" s="6">
        <v>2025</v>
      </c>
      <c r="B94" s="34">
        <v>45931</v>
      </c>
      <c r="C94" s="34">
        <v>46022</v>
      </c>
      <c r="D94" s="6" t="s">
        <v>78</v>
      </c>
      <c r="E94" s="35" t="s">
        <v>404</v>
      </c>
      <c r="F94" s="36" t="s">
        <v>413</v>
      </c>
      <c r="G94" s="36" t="s">
        <v>413</v>
      </c>
      <c r="H94" s="36" t="s">
        <v>255</v>
      </c>
      <c r="I94" s="9" t="s">
        <v>551</v>
      </c>
      <c r="J94" s="9" t="s">
        <v>210</v>
      </c>
      <c r="K94" s="9" t="s">
        <v>212</v>
      </c>
      <c r="L94" s="9" t="s">
        <v>91</v>
      </c>
      <c r="M94" s="37">
        <v>12055.05</v>
      </c>
      <c r="N94" s="5" t="s">
        <v>226</v>
      </c>
      <c r="O94" s="7">
        <v>11528.16</v>
      </c>
      <c r="P94" s="5" t="s">
        <v>226</v>
      </c>
      <c r="Q94" s="6">
        <v>66</v>
      </c>
      <c r="U94" s="6">
        <v>87</v>
      </c>
      <c r="V94" s="6">
        <v>87</v>
      </c>
      <c r="Z94" s="6">
        <v>85</v>
      </c>
      <c r="AD94" s="6" t="s">
        <v>243</v>
      </c>
      <c r="AE94" s="34">
        <v>46024</v>
      </c>
      <c r="AF94" s="38" t="s">
        <v>516</v>
      </c>
    </row>
    <row r="95" spans="1:32" ht="28.5" customHeight="1" x14ac:dyDescent="0.25">
      <c r="A95" s="6">
        <v>2025</v>
      </c>
      <c r="B95" s="34">
        <v>45931</v>
      </c>
      <c r="C95" s="34">
        <v>46022</v>
      </c>
      <c r="D95" s="6" t="s">
        <v>78</v>
      </c>
      <c r="E95" s="35" t="s">
        <v>404</v>
      </c>
      <c r="F95" s="36" t="s">
        <v>405</v>
      </c>
      <c r="G95" s="36" t="s">
        <v>405</v>
      </c>
      <c r="H95" s="36" t="s">
        <v>268</v>
      </c>
      <c r="I95" s="9" t="s">
        <v>453</v>
      </c>
      <c r="J95" s="9" t="s">
        <v>244</v>
      </c>
      <c r="K95" s="9" t="s">
        <v>215</v>
      </c>
      <c r="L95" s="9" t="s">
        <v>90</v>
      </c>
      <c r="M95" s="37">
        <v>12055.05</v>
      </c>
      <c r="N95" s="5" t="s">
        <v>226</v>
      </c>
      <c r="O95" s="7">
        <v>11528.16</v>
      </c>
      <c r="P95" s="5" t="s">
        <v>226</v>
      </c>
      <c r="Q95" s="6">
        <v>67</v>
      </c>
      <c r="S95" s="6">
        <v>75</v>
      </c>
      <c r="U95" s="6">
        <v>88</v>
      </c>
      <c r="V95" s="6">
        <v>88</v>
      </c>
      <c r="Z95" s="6">
        <v>86</v>
      </c>
      <c r="AD95" s="6" t="s">
        <v>243</v>
      </c>
      <c r="AE95" s="34">
        <v>46024</v>
      </c>
      <c r="AF95" s="38" t="s">
        <v>513</v>
      </c>
    </row>
    <row r="96" spans="1:32" ht="28.5" customHeight="1" x14ac:dyDescent="0.25">
      <c r="A96" s="6">
        <v>2025</v>
      </c>
      <c r="B96" s="34">
        <v>45931</v>
      </c>
      <c r="C96" s="34">
        <v>46022</v>
      </c>
      <c r="D96" s="6" t="s">
        <v>78</v>
      </c>
      <c r="E96" s="35" t="s">
        <v>404</v>
      </c>
      <c r="F96" s="36" t="s">
        <v>405</v>
      </c>
      <c r="G96" s="36" t="s">
        <v>405</v>
      </c>
      <c r="H96" s="36" t="s">
        <v>252</v>
      </c>
      <c r="I96" s="9" t="s">
        <v>439</v>
      </c>
      <c r="J96" s="9" t="s">
        <v>208</v>
      </c>
      <c r="K96" s="9" t="s">
        <v>382</v>
      </c>
      <c r="L96" s="9" t="s">
        <v>90</v>
      </c>
      <c r="M96" s="37">
        <v>12055.05</v>
      </c>
      <c r="N96" s="5" t="s">
        <v>226</v>
      </c>
      <c r="O96" s="7">
        <v>11528.16</v>
      </c>
      <c r="P96" s="5" t="s">
        <v>226</v>
      </c>
      <c r="Q96" s="6">
        <v>68</v>
      </c>
      <c r="S96" s="6">
        <v>76</v>
      </c>
      <c r="U96" s="6">
        <v>89</v>
      </c>
      <c r="V96" s="6">
        <v>89</v>
      </c>
      <c r="Z96" s="6">
        <v>87</v>
      </c>
      <c r="AD96" s="6" t="s">
        <v>243</v>
      </c>
      <c r="AE96" s="34">
        <v>46024</v>
      </c>
      <c r="AF96" s="38" t="s">
        <v>514</v>
      </c>
    </row>
    <row r="97" spans="1:32" ht="28.5" customHeight="1" x14ac:dyDescent="0.25">
      <c r="A97" s="6">
        <v>2025</v>
      </c>
      <c r="B97" s="34">
        <v>45931</v>
      </c>
      <c r="C97" s="34">
        <v>46022</v>
      </c>
      <c r="D97" s="6" t="s">
        <v>78</v>
      </c>
      <c r="E97" s="35" t="s">
        <v>404</v>
      </c>
      <c r="F97" s="36" t="s">
        <v>405</v>
      </c>
      <c r="G97" s="36" t="s">
        <v>405</v>
      </c>
      <c r="H97" s="36" t="s">
        <v>231</v>
      </c>
      <c r="I97" s="9" t="s">
        <v>454</v>
      </c>
      <c r="J97" s="9" t="s">
        <v>249</v>
      </c>
      <c r="K97" s="9" t="s">
        <v>455</v>
      </c>
      <c r="L97" s="9" t="s">
        <v>90</v>
      </c>
      <c r="M97" s="37">
        <v>12055.05</v>
      </c>
      <c r="N97" s="5" t="s">
        <v>226</v>
      </c>
      <c r="O97" s="7">
        <v>11528.16</v>
      </c>
      <c r="P97" s="5" t="s">
        <v>226</v>
      </c>
      <c r="Q97" s="6">
        <v>69</v>
      </c>
      <c r="S97" s="6">
        <v>77</v>
      </c>
      <c r="U97" s="6">
        <v>90</v>
      </c>
      <c r="V97" s="6">
        <v>90</v>
      </c>
      <c r="Z97" s="6">
        <v>88</v>
      </c>
      <c r="AD97" s="6" t="s">
        <v>243</v>
      </c>
      <c r="AE97" s="34">
        <v>46024</v>
      </c>
      <c r="AF97" s="38" t="s">
        <v>538</v>
      </c>
    </row>
    <row r="98" spans="1:32" ht="28.5" customHeight="1" x14ac:dyDescent="0.25">
      <c r="A98" s="6">
        <v>2025</v>
      </c>
      <c r="B98" s="34">
        <v>45931</v>
      </c>
      <c r="C98" s="34">
        <v>46022</v>
      </c>
      <c r="D98" s="6" t="s">
        <v>78</v>
      </c>
      <c r="E98" s="35" t="s">
        <v>404</v>
      </c>
      <c r="F98" s="36" t="s">
        <v>405</v>
      </c>
      <c r="G98" s="36" t="s">
        <v>405</v>
      </c>
      <c r="H98" s="36" t="s">
        <v>252</v>
      </c>
      <c r="I98" s="9" t="s">
        <v>439</v>
      </c>
      <c r="J98" s="9" t="s">
        <v>576</v>
      </c>
      <c r="K98" s="9" t="s">
        <v>575</v>
      </c>
      <c r="L98" s="9" t="s">
        <v>90</v>
      </c>
      <c r="M98" s="37">
        <v>12055.05</v>
      </c>
      <c r="N98" s="5" t="s">
        <v>226</v>
      </c>
      <c r="O98" s="7">
        <v>11528.16</v>
      </c>
      <c r="P98" s="5" t="s">
        <v>226</v>
      </c>
      <c r="S98" s="6">
        <v>78</v>
      </c>
      <c r="U98" s="6">
        <v>91</v>
      </c>
      <c r="V98" s="6">
        <v>91</v>
      </c>
      <c r="Z98" s="6">
        <v>89</v>
      </c>
      <c r="AD98" s="6" t="s">
        <v>243</v>
      </c>
      <c r="AE98" s="34">
        <v>46024</v>
      </c>
      <c r="AF98" s="38" t="s">
        <v>513</v>
      </c>
    </row>
    <row r="99" spans="1:32" ht="28.5" customHeight="1" x14ac:dyDescent="0.25">
      <c r="A99" s="6">
        <v>2025</v>
      </c>
      <c r="B99" s="34">
        <v>45931</v>
      </c>
      <c r="C99" s="34">
        <v>46022</v>
      </c>
      <c r="D99" s="6" t="s">
        <v>78</v>
      </c>
      <c r="E99" s="35" t="s">
        <v>404</v>
      </c>
      <c r="F99" s="36" t="s">
        <v>413</v>
      </c>
      <c r="G99" s="36" t="s">
        <v>413</v>
      </c>
      <c r="H99" s="36" t="s">
        <v>231</v>
      </c>
      <c r="I99" s="9" t="s">
        <v>552</v>
      </c>
      <c r="J99" s="9" t="s">
        <v>403</v>
      </c>
      <c r="K99" s="9" t="s">
        <v>249</v>
      </c>
      <c r="L99" s="9" t="s">
        <v>91</v>
      </c>
      <c r="M99" s="37">
        <v>12055.05</v>
      </c>
      <c r="N99" s="5" t="s">
        <v>226</v>
      </c>
      <c r="O99" s="7">
        <v>11528.16</v>
      </c>
      <c r="P99" s="5" t="s">
        <v>226</v>
      </c>
      <c r="Q99" s="6">
        <v>70</v>
      </c>
      <c r="U99" s="6">
        <v>92</v>
      </c>
      <c r="V99" s="6">
        <v>92</v>
      </c>
      <c r="Z99" s="6">
        <v>90</v>
      </c>
      <c r="AD99" s="6" t="s">
        <v>243</v>
      </c>
      <c r="AE99" s="34">
        <v>46024</v>
      </c>
      <c r="AF99" s="38" t="s">
        <v>521</v>
      </c>
    </row>
    <row r="100" spans="1:32" ht="28.5" customHeight="1" x14ac:dyDescent="0.25">
      <c r="A100" s="6">
        <v>2025</v>
      </c>
      <c r="B100" s="34">
        <v>45931</v>
      </c>
      <c r="C100" s="34">
        <v>46022</v>
      </c>
      <c r="D100" s="6" t="s">
        <v>78</v>
      </c>
      <c r="E100" s="35" t="s">
        <v>404</v>
      </c>
      <c r="F100" s="36" t="s">
        <v>405</v>
      </c>
      <c r="G100" s="36" t="s">
        <v>405</v>
      </c>
      <c r="H100" s="36" t="s">
        <v>341</v>
      </c>
      <c r="I100" s="9" t="s">
        <v>458</v>
      </c>
      <c r="J100" s="9" t="s">
        <v>459</v>
      </c>
      <c r="K100" s="9" t="s">
        <v>220</v>
      </c>
      <c r="L100" s="9" t="s">
        <v>90</v>
      </c>
      <c r="M100" s="37">
        <v>12055.05</v>
      </c>
      <c r="N100" s="5" t="s">
        <v>226</v>
      </c>
      <c r="O100" s="7">
        <v>11528.16</v>
      </c>
      <c r="P100" s="5" t="s">
        <v>226</v>
      </c>
      <c r="Q100" s="6">
        <v>71</v>
      </c>
      <c r="S100" s="6">
        <v>79</v>
      </c>
      <c r="U100" s="6">
        <v>93</v>
      </c>
      <c r="V100" s="6">
        <v>93</v>
      </c>
      <c r="Z100" s="6">
        <v>91</v>
      </c>
      <c r="AD100" s="6" t="s">
        <v>243</v>
      </c>
      <c r="AE100" s="34">
        <v>46024</v>
      </c>
      <c r="AF100" s="38" t="s">
        <v>522</v>
      </c>
    </row>
    <row r="101" spans="1:32" ht="28.5" customHeight="1" x14ac:dyDescent="0.25">
      <c r="A101" s="6">
        <v>2025</v>
      </c>
      <c r="B101" s="34">
        <v>45931</v>
      </c>
      <c r="C101" s="34">
        <v>46022</v>
      </c>
      <c r="D101" s="6" t="s">
        <v>78</v>
      </c>
      <c r="E101" s="35" t="s">
        <v>404</v>
      </c>
      <c r="F101" s="36" t="s">
        <v>405</v>
      </c>
      <c r="G101" s="36" t="s">
        <v>405</v>
      </c>
      <c r="H101" s="36" t="s">
        <v>231</v>
      </c>
      <c r="I101" s="9" t="s">
        <v>379</v>
      </c>
      <c r="J101" s="40" t="s">
        <v>224</v>
      </c>
      <c r="K101" s="9" t="s">
        <v>320</v>
      </c>
      <c r="L101" s="9" t="s">
        <v>90</v>
      </c>
      <c r="M101" s="37">
        <v>12055.05</v>
      </c>
      <c r="N101" s="5" t="s">
        <v>226</v>
      </c>
      <c r="O101" s="7">
        <v>11528.16</v>
      </c>
      <c r="P101" s="5" t="s">
        <v>226</v>
      </c>
      <c r="U101" s="6">
        <v>94</v>
      </c>
      <c r="V101" s="6">
        <v>94</v>
      </c>
      <c r="AD101" s="6" t="s">
        <v>243</v>
      </c>
      <c r="AE101" s="34">
        <v>46024</v>
      </c>
      <c r="AF101" s="38" t="s">
        <v>513</v>
      </c>
    </row>
    <row r="102" spans="1:32" ht="28.5" customHeight="1" x14ac:dyDescent="0.25">
      <c r="A102" s="6">
        <v>2025</v>
      </c>
      <c r="B102" s="34">
        <v>45931</v>
      </c>
      <c r="C102" s="34">
        <v>46022</v>
      </c>
      <c r="D102" s="6" t="s">
        <v>78</v>
      </c>
      <c r="E102" s="35" t="s">
        <v>404</v>
      </c>
      <c r="F102" s="36" t="s">
        <v>413</v>
      </c>
      <c r="G102" s="36" t="s">
        <v>413</v>
      </c>
      <c r="H102" s="36" t="s">
        <v>252</v>
      </c>
      <c r="I102" s="9" t="s">
        <v>461</v>
      </c>
      <c r="J102" s="9" t="s">
        <v>459</v>
      </c>
      <c r="K102" s="9" t="s">
        <v>462</v>
      </c>
      <c r="L102" s="9" t="s">
        <v>91</v>
      </c>
      <c r="M102" s="37">
        <v>12055.05</v>
      </c>
      <c r="N102" s="5" t="s">
        <v>226</v>
      </c>
      <c r="O102" s="7">
        <v>11528.16</v>
      </c>
      <c r="P102" s="5" t="s">
        <v>226</v>
      </c>
      <c r="Q102" s="6">
        <v>72</v>
      </c>
      <c r="S102" s="6">
        <v>80</v>
      </c>
      <c r="U102" s="6">
        <v>95</v>
      </c>
      <c r="V102" s="6">
        <v>95</v>
      </c>
      <c r="Z102" s="6">
        <v>92</v>
      </c>
      <c r="AD102" s="6" t="s">
        <v>243</v>
      </c>
      <c r="AE102" s="34">
        <v>46024</v>
      </c>
      <c r="AF102" s="38" t="s">
        <v>513</v>
      </c>
    </row>
    <row r="103" spans="1:32" ht="28.5" customHeight="1" x14ac:dyDescent="0.25">
      <c r="A103" s="6">
        <v>2025</v>
      </c>
      <c r="B103" s="34">
        <v>45931</v>
      </c>
      <c r="C103" s="34">
        <v>46022</v>
      </c>
      <c r="D103" s="6" t="s">
        <v>78</v>
      </c>
      <c r="E103" s="35" t="s">
        <v>463</v>
      </c>
      <c r="F103" s="36" t="s">
        <v>464</v>
      </c>
      <c r="G103" s="36" t="s">
        <v>464</v>
      </c>
      <c r="H103" s="36" t="s">
        <v>271</v>
      </c>
      <c r="I103" s="9" t="s">
        <v>465</v>
      </c>
      <c r="J103" s="9" t="s">
        <v>282</v>
      </c>
      <c r="K103" s="9" t="s">
        <v>210</v>
      </c>
      <c r="L103" s="9" t="s">
        <v>90</v>
      </c>
      <c r="M103" s="37">
        <v>12055.05</v>
      </c>
      <c r="N103" s="5" t="s">
        <v>226</v>
      </c>
      <c r="O103" s="7">
        <v>11528.16</v>
      </c>
      <c r="P103" s="5" t="s">
        <v>226</v>
      </c>
      <c r="Q103" s="6">
        <v>73</v>
      </c>
      <c r="U103" s="6">
        <v>96</v>
      </c>
      <c r="V103" s="6">
        <v>96</v>
      </c>
      <c r="Z103" s="6">
        <v>93</v>
      </c>
      <c r="AD103" s="6" t="s">
        <v>243</v>
      </c>
      <c r="AE103" s="34">
        <v>46024</v>
      </c>
      <c r="AF103" s="38" t="s">
        <v>540</v>
      </c>
    </row>
    <row r="104" spans="1:32" ht="28.5" customHeight="1" x14ac:dyDescent="0.25">
      <c r="A104" s="6">
        <v>2025</v>
      </c>
      <c r="B104" s="34">
        <v>45931</v>
      </c>
      <c r="C104" s="34">
        <v>46022</v>
      </c>
      <c r="D104" s="6" t="s">
        <v>78</v>
      </c>
      <c r="E104" s="35" t="s">
        <v>466</v>
      </c>
      <c r="F104" s="36" t="s">
        <v>467</v>
      </c>
      <c r="G104" s="36" t="s">
        <v>467</v>
      </c>
      <c r="H104" s="36" t="s">
        <v>259</v>
      </c>
      <c r="I104" s="9" t="s">
        <v>468</v>
      </c>
      <c r="J104" s="9" t="s">
        <v>293</v>
      </c>
      <c r="K104" s="9" t="s">
        <v>469</v>
      </c>
      <c r="L104" s="9" t="s">
        <v>90</v>
      </c>
      <c r="M104" s="37">
        <v>12055.05</v>
      </c>
      <c r="N104" s="5" t="s">
        <v>226</v>
      </c>
      <c r="O104" s="7">
        <v>11528.16</v>
      </c>
      <c r="P104" s="5" t="s">
        <v>226</v>
      </c>
      <c r="Q104" s="6">
        <v>74</v>
      </c>
      <c r="S104" s="6">
        <v>81</v>
      </c>
      <c r="U104" s="6">
        <v>97</v>
      </c>
      <c r="V104" s="6">
        <v>97</v>
      </c>
      <c r="Z104" s="6">
        <v>94</v>
      </c>
      <c r="AD104" s="6" t="s">
        <v>243</v>
      </c>
      <c r="AE104" s="34">
        <v>46024</v>
      </c>
      <c r="AF104" s="38" t="s">
        <v>537</v>
      </c>
    </row>
    <row r="105" spans="1:32" ht="28.5" customHeight="1" x14ac:dyDescent="0.25">
      <c r="A105" s="6">
        <v>2025</v>
      </c>
      <c r="B105" s="34">
        <v>45931</v>
      </c>
      <c r="C105" s="34">
        <v>46022</v>
      </c>
      <c r="D105" s="6" t="s">
        <v>78</v>
      </c>
      <c r="E105" s="35" t="s">
        <v>466</v>
      </c>
      <c r="F105" s="36" t="s">
        <v>467</v>
      </c>
      <c r="G105" s="36" t="s">
        <v>467</v>
      </c>
      <c r="H105" s="36" t="s">
        <v>438</v>
      </c>
      <c r="I105" s="9" t="s">
        <v>439</v>
      </c>
      <c r="J105" s="9" t="s">
        <v>470</v>
      </c>
      <c r="K105" s="9" t="s">
        <v>471</v>
      </c>
      <c r="L105" s="9" t="s">
        <v>90</v>
      </c>
      <c r="M105" s="37">
        <v>12055.05</v>
      </c>
      <c r="N105" s="5" t="s">
        <v>226</v>
      </c>
      <c r="O105" s="7">
        <v>11528.16</v>
      </c>
      <c r="P105" s="5" t="s">
        <v>226</v>
      </c>
      <c r="S105" s="6">
        <v>82</v>
      </c>
      <c r="T105" s="6">
        <v>31</v>
      </c>
      <c r="U105" s="6">
        <v>98</v>
      </c>
      <c r="V105" s="6">
        <v>98</v>
      </c>
      <c r="AD105" s="6" t="s">
        <v>243</v>
      </c>
      <c r="AE105" s="34">
        <v>46024</v>
      </c>
      <c r="AF105" s="38" t="s">
        <v>518</v>
      </c>
    </row>
    <row r="106" spans="1:32" ht="28.5" customHeight="1" x14ac:dyDescent="0.25">
      <c r="A106" s="6">
        <v>2025</v>
      </c>
      <c r="B106" s="34">
        <v>45931</v>
      </c>
      <c r="C106" s="34">
        <v>46022</v>
      </c>
      <c r="D106" s="6" t="s">
        <v>78</v>
      </c>
      <c r="E106" s="35" t="s">
        <v>466</v>
      </c>
      <c r="F106" s="36" t="s">
        <v>467</v>
      </c>
      <c r="G106" s="36" t="s">
        <v>467</v>
      </c>
      <c r="H106" s="36" t="s">
        <v>259</v>
      </c>
      <c r="I106" s="9" t="s">
        <v>472</v>
      </c>
      <c r="J106" s="9" t="s">
        <v>224</v>
      </c>
      <c r="K106" s="9" t="s">
        <v>270</v>
      </c>
      <c r="L106" s="9" t="s">
        <v>90</v>
      </c>
      <c r="M106" s="37">
        <v>12055.05</v>
      </c>
      <c r="N106" s="5" t="s">
        <v>226</v>
      </c>
      <c r="O106" s="7">
        <v>11528.16</v>
      </c>
      <c r="P106" s="5" t="s">
        <v>226</v>
      </c>
      <c r="Q106" s="6">
        <v>75</v>
      </c>
      <c r="S106" s="6">
        <v>83</v>
      </c>
      <c r="U106" s="6">
        <v>99</v>
      </c>
      <c r="V106" s="6">
        <v>99</v>
      </c>
      <c r="Z106" s="6">
        <v>95</v>
      </c>
      <c r="AD106" s="6" t="s">
        <v>243</v>
      </c>
      <c r="AE106" s="34">
        <v>46024</v>
      </c>
      <c r="AF106" s="38" t="s">
        <v>528</v>
      </c>
    </row>
    <row r="107" spans="1:32" ht="28.5" customHeight="1" x14ac:dyDescent="0.25">
      <c r="A107" s="6">
        <v>2025</v>
      </c>
      <c r="B107" s="34">
        <v>45931</v>
      </c>
      <c r="C107" s="34">
        <v>46022</v>
      </c>
      <c r="D107" s="6" t="s">
        <v>78</v>
      </c>
      <c r="E107" s="35" t="s">
        <v>466</v>
      </c>
      <c r="F107" s="36" t="s">
        <v>473</v>
      </c>
      <c r="G107" s="36" t="s">
        <v>473</v>
      </c>
      <c r="H107" s="36" t="s">
        <v>232</v>
      </c>
      <c r="I107" s="9" t="s">
        <v>474</v>
      </c>
      <c r="J107" s="9" t="s">
        <v>221</v>
      </c>
      <c r="K107" s="9" t="s">
        <v>222</v>
      </c>
      <c r="L107" s="9" t="s">
        <v>91</v>
      </c>
      <c r="M107" s="37">
        <v>12055.05</v>
      </c>
      <c r="N107" s="5" t="s">
        <v>226</v>
      </c>
      <c r="O107" s="7">
        <v>11528.16</v>
      </c>
      <c r="P107" s="5" t="s">
        <v>226</v>
      </c>
      <c r="Q107" s="6">
        <v>76</v>
      </c>
      <c r="S107" s="6">
        <v>84</v>
      </c>
      <c r="U107" s="6">
        <v>100</v>
      </c>
      <c r="V107" s="6">
        <v>100</v>
      </c>
      <c r="Z107" s="6">
        <v>96</v>
      </c>
      <c r="AD107" s="6" t="s">
        <v>243</v>
      </c>
      <c r="AE107" s="34">
        <v>46024</v>
      </c>
      <c r="AF107" s="38" t="s">
        <v>528</v>
      </c>
    </row>
    <row r="108" spans="1:32" ht="28.5" customHeight="1" x14ac:dyDescent="0.25">
      <c r="A108" s="6">
        <v>2025</v>
      </c>
      <c r="B108" s="34">
        <v>45931</v>
      </c>
      <c r="C108" s="34">
        <v>46022</v>
      </c>
      <c r="D108" s="6" t="s">
        <v>78</v>
      </c>
      <c r="E108" s="35" t="s">
        <v>466</v>
      </c>
      <c r="F108" s="36" t="s">
        <v>467</v>
      </c>
      <c r="G108" s="36" t="s">
        <v>467</v>
      </c>
      <c r="H108" s="36" t="s">
        <v>296</v>
      </c>
      <c r="I108" s="9" t="s">
        <v>260</v>
      </c>
      <c r="J108" s="9" t="s">
        <v>475</v>
      </c>
      <c r="K108" s="9" t="s">
        <v>476</v>
      </c>
      <c r="L108" s="9" t="s">
        <v>90</v>
      </c>
      <c r="M108" s="37">
        <v>12055.05</v>
      </c>
      <c r="N108" s="5" t="s">
        <v>226</v>
      </c>
      <c r="O108" s="7">
        <v>11528.16</v>
      </c>
      <c r="P108" s="5" t="s">
        <v>226</v>
      </c>
      <c r="S108" s="6">
        <v>85</v>
      </c>
      <c r="U108" s="6">
        <v>101</v>
      </c>
      <c r="V108" s="6">
        <v>101</v>
      </c>
      <c r="Z108" s="6">
        <v>97</v>
      </c>
      <c r="AD108" s="6" t="s">
        <v>243</v>
      </c>
      <c r="AE108" s="34">
        <v>46024</v>
      </c>
      <c r="AF108" s="38" t="s">
        <v>533</v>
      </c>
    </row>
    <row r="109" spans="1:32" ht="28.5" customHeight="1" x14ac:dyDescent="0.25">
      <c r="A109" s="6">
        <v>2025</v>
      </c>
      <c r="B109" s="34">
        <v>45931</v>
      </c>
      <c r="C109" s="34">
        <v>46022</v>
      </c>
      <c r="D109" s="6" t="s">
        <v>78</v>
      </c>
      <c r="E109" s="35" t="s">
        <v>466</v>
      </c>
      <c r="F109" s="36" t="s">
        <v>467</v>
      </c>
      <c r="G109" s="36" t="s">
        <v>467</v>
      </c>
      <c r="H109" s="36" t="s">
        <v>231</v>
      </c>
      <c r="I109" s="9" t="s">
        <v>479</v>
      </c>
      <c r="J109" s="9" t="s">
        <v>323</v>
      </c>
      <c r="K109" s="9" t="s">
        <v>224</v>
      </c>
      <c r="L109" s="9" t="s">
        <v>90</v>
      </c>
      <c r="M109" s="37">
        <v>12055.05</v>
      </c>
      <c r="N109" s="5" t="s">
        <v>226</v>
      </c>
      <c r="O109" s="7">
        <v>11528.16</v>
      </c>
      <c r="P109" s="5" t="s">
        <v>226</v>
      </c>
      <c r="Q109" s="6">
        <v>77</v>
      </c>
      <c r="S109" s="6">
        <v>86</v>
      </c>
      <c r="T109" s="6">
        <v>32</v>
      </c>
      <c r="U109" s="6">
        <v>102</v>
      </c>
      <c r="V109" s="6">
        <v>102</v>
      </c>
      <c r="Z109" s="6">
        <v>98</v>
      </c>
      <c r="AD109" s="6" t="s">
        <v>243</v>
      </c>
      <c r="AE109" s="34">
        <v>46024</v>
      </c>
      <c r="AF109" s="38" t="s">
        <v>511</v>
      </c>
    </row>
    <row r="110" spans="1:32" ht="28.5" customHeight="1" x14ac:dyDescent="0.25">
      <c r="A110" s="6">
        <v>2025</v>
      </c>
      <c r="B110" s="34">
        <v>45931</v>
      </c>
      <c r="C110" s="34">
        <v>46022</v>
      </c>
      <c r="D110" s="6" t="s">
        <v>78</v>
      </c>
      <c r="E110" s="35" t="s">
        <v>466</v>
      </c>
      <c r="F110" s="36" t="s">
        <v>467</v>
      </c>
      <c r="G110" s="36" t="s">
        <v>467</v>
      </c>
      <c r="H110" s="36" t="s">
        <v>232</v>
      </c>
      <c r="I110" s="9" t="s">
        <v>209</v>
      </c>
      <c r="J110" s="9" t="s">
        <v>241</v>
      </c>
      <c r="K110" s="9" t="s">
        <v>480</v>
      </c>
      <c r="L110" s="9" t="s">
        <v>90</v>
      </c>
      <c r="M110" s="37">
        <v>12055.05</v>
      </c>
      <c r="N110" s="5" t="s">
        <v>226</v>
      </c>
      <c r="O110" s="7">
        <v>11528.16</v>
      </c>
      <c r="P110" s="5" t="s">
        <v>226</v>
      </c>
      <c r="Q110" s="6">
        <v>78</v>
      </c>
      <c r="S110" s="6">
        <v>87</v>
      </c>
      <c r="U110" s="6">
        <v>103</v>
      </c>
      <c r="V110" s="6">
        <v>103</v>
      </c>
      <c r="Z110" s="6">
        <v>99</v>
      </c>
      <c r="AD110" s="6" t="s">
        <v>243</v>
      </c>
      <c r="AE110" s="34">
        <v>46024</v>
      </c>
      <c r="AF110" s="38" t="s">
        <v>541</v>
      </c>
    </row>
    <row r="111" spans="1:32" ht="28.5" customHeight="1" x14ac:dyDescent="0.25">
      <c r="A111" s="6">
        <v>2025</v>
      </c>
      <c r="B111" s="34">
        <v>45931</v>
      </c>
      <c r="C111" s="34">
        <v>46022</v>
      </c>
      <c r="D111" s="6" t="s">
        <v>78</v>
      </c>
      <c r="E111" s="35" t="s">
        <v>466</v>
      </c>
      <c r="F111" s="36" t="s">
        <v>467</v>
      </c>
      <c r="G111" s="36" t="s">
        <v>467</v>
      </c>
      <c r="H111" s="36" t="s">
        <v>268</v>
      </c>
      <c r="I111" s="9" t="s">
        <v>481</v>
      </c>
      <c r="J111" s="9" t="s">
        <v>282</v>
      </c>
      <c r="K111" s="9" t="s">
        <v>482</v>
      </c>
      <c r="L111" s="9" t="s">
        <v>90</v>
      </c>
      <c r="M111" s="37">
        <v>12055.05</v>
      </c>
      <c r="N111" s="5" t="s">
        <v>226</v>
      </c>
      <c r="O111" s="7">
        <v>11528.16</v>
      </c>
      <c r="P111" s="5" t="s">
        <v>226</v>
      </c>
      <c r="Q111" s="6">
        <v>79</v>
      </c>
      <c r="S111" s="6">
        <v>88</v>
      </c>
      <c r="U111" s="6">
        <v>104</v>
      </c>
      <c r="V111" s="6">
        <v>104</v>
      </c>
      <c r="Z111" s="6">
        <v>100</v>
      </c>
      <c r="AD111" s="6" t="s">
        <v>243</v>
      </c>
      <c r="AE111" s="34">
        <v>46024</v>
      </c>
      <c r="AF111" s="38" t="s">
        <v>542</v>
      </c>
    </row>
    <row r="112" spans="1:32" ht="28.5" customHeight="1" x14ac:dyDescent="0.25">
      <c r="A112" s="6">
        <v>2025</v>
      </c>
      <c r="B112" s="34">
        <v>45931</v>
      </c>
      <c r="C112" s="34">
        <v>46022</v>
      </c>
      <c r="D112" s="6" t="s">
        <v>78</v>
      </c>
      <c r="E112" s="35" t="s">
        <v>466</v>
      </c>
      <c r="F112" s="36" t="s">
        <v>467</v>
      </c>
      <c r="G112" s="36" t="s">
        <v>467</v>
      </c>
      <c r="H112" s="36" t="s">
        <v>252</v>
      </c>
      <c r="I112" s="9" t="s">
        <v>457</v>
      </c>
      <c r="J112" s="9" t="s">
        <v>216</v>
      </c>
      <c r="K112" s="9" t="s">
        <v>483</v>
      </c>
      <c r="L112" s="9" t="s">
        <v>90</v>
      </c>
      <c r="M112" s="37">
        <v>12055.05</v>
      </c>
      <c r="N112" s="5" t="s">
        <v>226</v>
      </c>
      <c r="O112" s="7">
        <v>11528.16</v>
      </c>
      <c r="P112" s="5" t="s">
        <v>226</v>
      </c>
      <c r="Q112" s="6">
        <v>80</v>
      </c>
      <c r="S112" s="6">
        <v>89</v>
      </c>
      <c r="U112" s="6">
        <v>105</v>
      </c>
      <c r="V112" s="6">
        <v>105</v>
      </c>
      <c r="Z112" s="6">
        <v>101</v>
      </c>
      <c r="AD112" s="6" t="s">
        <v>243</v>
      </c>
      <c r="AE112" s="34">
        <v>46024</v>
      </c>
      <c r="AF112" s="38" t="s">
        <v>514</v>
      </c>
    </row>
    <row r="113" spans="1:32" ht="28.5" customHeight="1" x14ac:dyDescent="0.25">
      <c r="A113" s="6">
        <v>2025</v>
      </c>
      <c r="B113" s="34">
        <v>45931</v>
      </c>
      <c r="C113" s="34">
        <v>46022</v>
      </c>
      <c r="D113" s="6" t="s">
        <v>78</v>
      </c>
      <c r="E113" s="35" t="s">
        <v>466</v>
      </c>
      <c r="F113" s="36" t="s">
        <v>467</v>
      </c>
      <c r="G113" s="36" t="s">
        <v>467</v>
      </c>
      <c r="H113" s="36" t="s">
        <v>255</v>
      </c>
      <c r="I113" s="9" t="s">
        <v>484</v>
      </c>
      <c r="J113" s="9" t="s">
        <v>485</v>
      </c>
      <c r="K113" s="9" t="s">
        <v>216</v>
      </c>
      <c r="L113" s="9" t="s">
        <v>90</v>
      </c>
      <c r="M113" s="37">
        <v>12055.05</v>
      </c>
      <c r="N113" s="5" t="s">
        <v>226</v>
      </c>
      <c r="O113" s="7">
        <v>11528.16</v>
      </c>
      <c r="P113" s="5" t="s">
        <v>226</v>
      </c>
      <c r="Q113" s="6">
        <v>81</v>
      </c>
      <c r="S113" s="6">
        <v>90</v>
      </c>
      <c r="U113" s="6">
        <v>106</v>
      </c>
      <c r="V113" s="6">
        <v>106</v>
      </c>
      <c r="Z113" s="6">
        <v>102</v>
      </c>
      <c r="AD113" s="6" t="s">
        <v>243</v>
      </c>
      <c r="AE113" s="34">
        <v>46024</v>
      </c>
      <c r="AF113" s="38" t="s">
        <v>528</v>
      </c>
    </row>
    <row r="114" spans="1:32" ht="28.5" customHeight="1" x14ac:dyDescent="0.25">
      <c r="A114" s="6">
        <v>2025</v>
      </c>
      <c r="B114" s="34">
        <v>45931</v>
      </c>
      <c r="C114" s="34">
        <v>46022</v>
      </c>
      <c r="D114" s="6" t="s">
        <v>78</v>
      </c>
      <c r="E114" s="35" t="s">
        <v>466</v>
      </c>
      <c r="F114" s="36" t="s">
        <v>467</v>
      </c>
      <c r="G114" s="36" t="s">
        <v>467</v>
      </c>
      <c r="H114" s="36" t="s">
        <v>259</v>
      </c>
      <c r="I114" s="9" t="s">
        <v>486</v>
      </c>
      <c r="J114" s="9" t="s">
        <v>323</v>
      </c>
      <c r="K114" s="9" t="s">
        <v>333</v>
      </c>
      <c r="L114" s="9" t="s">
        <v>90</v>
      </c>
      <c r="M114" s="37">
        <v>12055.05</v>
      </c>
      <c r="N114" s="5" t="s">
        <v>226</v>
      </c>
      <c r="O114" s="7">
        <v>11528.16</v>
      </c>
      <c r="P114" s="5" t="s">
        <v>226</v>
      </c>
      <c r="Q114" s="6">
        <v>82</v>
      </c>
      <c r="S114" s="6">
        <v>91</v>
      </c>
      <c r="U114" s="6">
        <v>107</v>
      </c>
      <c r="V114" s="6">
        <v>107</v>
      </c>
      <c r="Z114" s="6">
        <v>103</v>
      </c>
      <c r="AD114" s="6" t="s">
        <v>243</v>
      </c>
      <c r="AE114" s="34">
        <v>46024</v>
      </c>
      <c r="AF114" s="38" t="s">
        <v>543</v>
      </c>
    </row>
    <row r="115" spans="1:32" ht="28.5" customHeight="1" x14ac:dyDescent="0.25">
      <c r="A115" s="6">
        <v>2025</v>
      </c>
      <c r="B115" s="34">
        <v>45931</v>
      </c>
      <c r="C115" s="34">
        <v>46022</v>
      </c>
      <c r="D115" s="6" t="s">
        <v>78</v>
      </c>
      <c r="E115" s="35" t="s">
        <v>466</v>
      </c>
      <c r="F115" s="36" t="s">
        <v>473</v>
      </c>
      <c r="G115" s="36" t="s">
        <v>473</v>
      </c>
      <c r="H115" s="36" t="s">
        <v>252</v>
      </c>
      <c r="I115" s="9" t="s">
        <v>487</v>
      </c>
      <c r="J115" s="9" t="s">
        <v>240</v>
      </c>
      <c r="K115" s="9" t="s">
        <v>459</v>
      </c>
      <c r="L115" s="9" t="s">
        <v>91</v>
      </c>
      <c r="M115" s="37">
        <v>12055.05</v>
      </c>
      <c r="N115" s="5" t="s">
        <v>226</v>
      </c>
      <c r="O115" s="7">
        <v>11528.16</v>
      </c>
      <c r="P115" s="5" t="s">
        <v>226</v>
      </c>
      <c r="Q115" s="6">
        <v>83</v>
      </c>
      <c r="S115" s="6">
        <v>92</v>
      </c>
      <c r="U115" s="6">
        <v>108</v>
      </c>
      <c r="V115" s="6">
        <v>108</v>
      </c>
      <c r="Z115" s="6">
        <v>104</v>
      </c>
      <c r="AD115" s="6" t="s">
        <v>243</v>
      </c>
      <c r="AE115" s="34">
        <v>46024</v>
      </c>
      <c r="AF115" s="38" t="s">
        <v>513</v>
      </c>
    </row>
    <row r="116" spans="1:32" ht="28.5" customHeight="1" x14ac:dyDescent="0.25">
      <c r="A116" s="6">
        <v>2025</v>
      </c>
      <c r="B116" s="34">
        <v>45931</v>
      </c>
      <c r="C116" s="34">
        <v>46022</v>
      </c>
      <c r="D116" s="6" t="s">
        <v>78</v>
      </c>
      <c r="E116" s="35" t="s">
        <v>466</v>
      </c>
      <c r="F116" s="36" t="s">
        <v>473</v>
      </c>
      <c r="G116" s="36" t="s">
        <v>473</v>
      </c>
      <c r="H116" s="36" t="s">
        <v>252</v>
      </c>
      <c r="I116" s="9" t="s">
        <v>488</v>
      </c>
      <c r="J116" s="9" t="s">
        <v>364</v>
      </c>
      <c r="K116" s="9" t="s">
        <v>440</v>
      </c>
      <c r="L116" s="9" t="s">
        <v>91</v>
      </c>
      <c r="M116" s="37">
        <v>12055.05</v>
      </c>
      <c r="N116" s="5" t="s">
        <v>226</v>
      </c>
      <c r="O116" s="7">
        <v>11528.16</v>
      </c>
      <c r="P116" s="5" t="s">
        <v>226</v>
      </c>
      <c r="Q116" s="6">
        <v>84</v>
      </c>
      <c r="U116" s="6">
        <v>109</v>
      </c>
      <c r="V116" s="6">
        <v>109</v>
      </c>
      <c r="Z116" s="6">
        <v>105</v>
      </c>
      <c r="AD116" s="6" t="s">
        <v>243</v>
      </c>
      <c r="AE116" s="34">
        <v>46024</v>
      </c>
      <c r="AF116" s="38" t="s">
        <v>543</v>
      </c>
    </row>
    <row r="117" spans="1:32" ht="28.5" customHeight="1" x14ac:dyDescent="0.25">
      <c r="A117" s="6">
        <v>2025</v>
      </c>
      <c r="B117" s="34">
        <v>45931</v>
      </c>
      <c r="C117" s="34">
        <v>46022</v>
      </c>
      <c r="D117" s="6" t="s">
        <v>78</v>
      </c>
      <c r="E117" s="35" t="s">
        <v>466</v>
      </c>
      <c r="F117" s="36" t="s">
        <v>467</v>
      </c>
      <c r="G117" s="36" t="s">
        <v>467</v>
      </c>
      <c r="H117" s="36" t="s">
        <v>296</v>
      </c>
      <c r="I117" s="9" t="s">
        <v>356</v>
      </c>
      <c r="J117" s="9" t="s">
        <v>298</v>
      </c>
      <c r="K117" s="9" t="s">
        <v>489</v>
      </c>
      <c r="L117" s="9" t="s">
        <v>90</v>
      </c>
      <c r="M117" s="37">
        <v>12055.05</v>
      </c>
      <c r="N117" s="5" t="s">
        <v>226</v>
      </c>
      <c r="O117" s="7">
        <v>11528.16</v>
      </c>
      <c r="P117" s="5" t="s">
        <v>226</v>
      </c>
      <c r="Q117" s="6">
        <v>85</v>
      </c>
      <c r="S117" s="6">
        <v>93</v>
      </c>
      <c r="U117" s="6">
        <v>110</v>
      </c>
      <c r="V117" s="6">
        <v>110</v>
      </c>
      <c r="Z117" s="6">
        <v>106</v>
      </c>
      <c r="AD117" s="6" t="s">
        <v>243</v>
      </c>
      <c r="AE117" s="34">
        <v>46024</v>
      </c>
      <c r="AF117" s="38" t="s">
        <v>514</v>
      </c>
    </row>
    <row r="118" spans="1:32" ht="28.5" customHeight="1" x14ac:dyDescent="0.25">
      <c r="A118" s="6">
        <v>2025</v>
      </c>
      <c r="B118" s="34">
        <v>45931</v>
      </c>
      <c r="C118" s="34">
        <v>46022</v>
      </c>
      <c r="D118" s="6" t="s">
        <v>78</v>
      </c>
      <c r="E118" s="35" t="s">
        <v>466</v>
      </c>
      <c r="F118" s="36" t="s">
        <v>467</v>
      </c>
      <c r="G118" s="36" t="s">
        <v>467</v>
      </c>
      <c r="H118" s="36" t="s">
        <v>490</v>
      </c>
      <c r="I118" s="9" t="s">
        <v>218</v>
      </c>
      <c r="J118" s="9" t="s">
        <v>491</v>
      </c>
      <c r="K118" s="9" t="s">
        <v>290</v>
      </c>
      <c r="L118" s="9" t="s">
        <v>90</v>
      </c>
      <c r="M118" s="37">
        <v>12055.05</v>
      </c>
      <c r="N118" s="5" t="s">
        <v>226</v>
      </c>
      <c r="O118" s="7">
        <v>11528.16</v>
      </c>
      <c r="P118" s="5" t="s">
        <v>226</v>
      </c>
      <c r="Q118" s="6">
        <v>86</v>
      </c>
      <c r="S118" s="6">
        <v>94</v>
      </c>
      <c r="T118" s="6">
        <v>33</v>
      </c>
      <c r="U118" s="6">
        <v>111</v>
      </c>
      <c r="V118" s="6">
        <v>111</v>
      </c>
      <c r="Z118" s="6">
        <v>107</v>
      </c>
      <c r="AD118" s="6" t="s">
        <v>243</v>
      </c>
      <c r="AE118" s="34">
        <v>46024</v>
      </c>
      <c r="AF118" s="38" t="s">
        <v>544</v>
      </c>
    </row>
    <row r="119" spans="1:32" ht="28.5" customHeight="1" x14ac:dyDescent="0.25">
      <c r="A119" s="6">
        <v>2025</v>
      </c>
      <c r="B119" s="34">
        <v>45931</v>
      </c>
      <c r="C119" s="34">
        <v>46022</v>
      </c>
      <c r="D119" s="6" t="s">
        <v>78</v>
      </c>
      <c r="E119" s="35" t="s">
        <v>466</v>
      </c>
      <c r="F119" s="36" t="s">
        <v>467</v>
      </c>
      <c r="G119" s="36" t="s">
        <v>467</v>
      </c>
      <c r="H119" s="36" t="s">
        <v>259</v>
      </c>
      <c r="I119" s="9" t="s">
        <v>492</v>
      </c>
      <c r="J119" s="9" t="s">
        <v>493</v>
      </c>
      <c r="K119" s="9" t="s">
        <v>216</v>
      </c>
      <c r="L119" s="9" t="s">
        <v>90</v>
      </c>
      <c r="M119" s="37">
        <v>12055.05</v>
      </c>
      <c r="N119" s="5" t="s">
        <v>226</v>
      </c>
      <c r="O119" s="7">
        <v>11528.16</v>
      </c>
      <c r="P119" s="5" t="s">
        <v>226</v>
      </c>
      <c r="Q119" s="6">
        <v>87</v>
      </c>
      <c r="S119" s="6">
        <v>95</v>
      </c>
      <c r="U119" s="6">
        <v>112</v>
      </c>
      <c r="V119" s="6">
        <v>112</v>
      </c>
      <c r="Z119" s="6">
        <v>108</v>
      </c>
      <c r="AD119" s="6" t="s">
        <v>243</v>
      </c>
      <c r="AE119" s="34">
        <v>46024</v>
      </c>
      <c r="AF119" s="38" t="s">
        <v>545</v>
      </c>
    </row>
    <row r="120" spans="1:32" ht="28.5" customHeight="1" x14ac:dyDescent="0.25">
      <c r="A120" s="6">
        <v>2025</v>
      </c>
      <c r="B120" s="34">
        <v>45931</v>
      </c>
      <c r="C120" s="34">
        <v>46022</v>
      </c>
      <c r="D120" s="6" t="s">
        <v>78</v>
      </c>
      <c r="E120" s="35" t="s">
        <v>466</v>
      </c>
      <c r="F120" s="36" t="s">
        <v>467</v>
      </c>
      <c r="G120" s="36" t="s">
        <v>467</v>
      </c>
      <c r="H120" s="36" t="s">
        <v>259</v>
      </c>
      <c r="I120" s="9" t="s">
        <v>494</v>
      </c>
      <c r="J120" s="9" t="s">
        <v>247</v>
      </c>
      <c r="K120" s="9" t="s">
        <v>417</v>
      </c>
      <c r="L120" s="9" t="s">
        <v>90</v>
      </c>
      <c r="M120" s="37">
        <v>12055.05</v>
      </c>
      <c r="N120" s="5" t="s">
        <v>226</v>
      </c>
      <c r="O120" s="7">
        <v>11528.16</v>
      </c>
      <c r="P120" s="5" t="s">
        <v>226</v>
      </c>
      <c r="Q120" s="6">
        <v>88</v>
      </c>
      <c r="S120" s="6">
        <v>96</v>
      </c>
      <c r="U120" s="6">
        <v>113</v>
      </c>
      <c r="V120" s="6">
        <v>113</v>
      </c>
      <c r="Z120" s="6">
        <v>109</v>
      </c>
      <c r="AD120" s="6" t="s">
        <v>243</v>
      </c>
      <c r="AE120" s="34">
        <v>46024</v>
      </c>
      <c r="AF120" s="38" t="s">
        <v>545</v>
      </c>
    </row>
    <row r="121" spans="1:32" ht="28.5" customHeight="1" x14ac:dyDescent="0.25">
      <c r="A121" s="6">
        <v>2025</v>
      </c>
      <c r="B121" s="34">
        <v>45931</v>
      </c>
      <c r="C121" s="34">
        <v>46022</v>
      </c>
      <c r="D121" s="6" t="s">
        <v>78</v>
      </c>
      <c r="E121" s="35" t="s">
        <v>466</v>
      </c>
      <c r="F121" s="36" t="s">
        <v>467</v>
      </c>
      <c r="G121" s="36" t="s">
        <v>467</v>
      </c>
      <c r="H121" s="36" t="s">
        <v>259</v>
      </c>
      <c r="I121" s="9" t="s">
        <v>495</v>
      </c>
      <c r="J121" s="9" t="s">
        <v>496</v>
      </c>
      <c r="K121" s="9" t="s">
        <v>246</v>
      </c>
      <c r="L121" s="9" t="s">
        <v>90</v>
      </c>
      <c r="M121" s="37">
        <v>12055.05</v>
      </c>
      <c r="N121" s="5" t="s">
        <v>226</v>
      </c>
      <c r="O121" s="7">
        <v>11528.16</v>
      </c>
      <c r="P121" s="5" t="s">
        <v>226</v>
      </c>
      <c r="Q121" s="6">
        <v>89</v>
      </c>
      <c r="S121" s="6">
        <v>97</v>
      </c>
      <c r="U121" s="6">
        <v>114</v>
      </c>
      <c r="V121" s="6">
        <v>114</v>
      </c>
      <c r="Z121" s="6">
        <v>110</v>
      </c>
      <c r="AD121" s="6" t="s">
        <v>243</v>
      </c>
      <c r="AE121" s="34">
        <v>46024</v>
      </c>
      <c r="AF121" s="38" t="s">
        <v>545</v>
      </c>
    </row>
    <row r="122" spans="1:32" ht="28.5" customHeight="1" x14ac:dyDescent="0.25">
      <c r="A122" s="6">
        <v>2025</v>
      </c>
      <c r="B122" s="34">
        <v>45931</v>
      </c>
      <c r="C122" s="34">
        <v>46022</v>
      </c>
      <c r="D122" s="6" t="s">
        <v>78</v>
      </c>
      <c r="E122" s="35" t="s">
        <v>463</v>
      </c>
      <c r="F122" s="36" t="s">
        <v>464</v>
      </c>
      <c r="G122" s="36" t="s">
        <v>464</v>
      </c>
      <c r="H122" s="36" t="s">
        <v>255</v>
      </c>
      <c r="I122" s="9" t="s">
        <v>497</v>
      </c>
      <c r="J122" s="9" t="s">
        <v>285</v>
      </c>
      <c r="K122" s="9" t="s">
        <v>498</v>
      </c>
      <c r="L122" s="9" t="s">
        <v>91</v>
      </c>
      <c r="M122" s="37">
        <v>12055.05</v>
      </c>
      <c r="N122" s="5" t="s">
        <v>226</v>
      </c>
      <c r="O122" s="7">
        <v>11528.16</v>
      </c>
      <c r="P122" s="5" t="s">
        <v>226</v>
      </c>
      <c r="S122" s="6">
        <v>98</v>
      </c>
      <c r="U122" s="6">
        <v>115</v>
      </c>
      <c r="V122" s="6">
        <v>115</v>
      </c>
      <c r="AD122" s="6" t="s">
        <v>243</v>
      </c>
      <c r="AE122" s="34">
        <v>46024</v>
      </c>
      <c r="AF122" s="38" t="s">
        <v>546</v>
      </c>
    </row>
    <row r="123" spans="1:32" ht="28.5" customHeight="1" x14ac:dyDescent="0.25">
      <c r="A123" s="6">
        <v>2025</v>
      </c>
      <c r="B123" s="34">
        <v>45931</v>
      </c>
      <c r="C123" s="34">
        <v>46022</v>
      </c>
      <c r="D123" s="6" t="s">
        <v>78</v>
      </c>
      <c r="E123" s="35" t="s">
        <v>404</v>
      </c>
      <c r="F123" s="36" t="s">
        <v>405</v>
      </c>
      <c r="G123" s="36" t="s">
        <v>405</v>
      </c>
      <c r="H123" s="36" t="s">
        <v>230</v>
      </c>
      <c r="I123" s="9" t="s">
        <v>361</v>
      </c>
      <c r="J123" s="9" t="s">
        <v>219</v>
      </c>
      <c r="K123" s="9" t="s">
        <v>214</v>
      </c>
      <c r="L123" s="9" t="s">
        <v>90</v>
      </c>
      <c r="M123" s="37">
        <v>12055.05</v>
      </c>
      <c r="N123" s="5" t="s">
        <v>226</v>
      </c>
      <c r="O123" s="7">
        <v>11528.16</v>
      </c>
      <c r="P123" s="5" t="s">
        <v>226</v>
      </c>
      <c r="Q123" s="6">
        <v>90</v>
      </c>
      <c r="U123" s="6">
        <v>116</v>
      </c>
      <c r="V123" s="6">
        <v>116</v>
      </c>
      <c r="Z123" s="6">
        <v>111</v>
      </c>
      <c r="AD123" s="6" t="s">
        <v>243</v>
      </c>
      <c r="AE123" s="34">
        <v>46024</v>
      </c>
      <c r="AF123" s="38" t="s">
        <v>547</v>
      </c>
    </row>
    <row r="124" spans="1:32" ht="28.5" customHeight="1" x14ac:dyDescent="0.25">
      <c r="A124" s="6">
        <v>2025</v>
      </c>
      <c r="B124" s="34">
        <v>45931</v>
      </c>
      <c r="C124" s="34">
        <v>46022</v>
      </c>
      <c r="D124" s="6" t="s">
        <v>78</v>
      </c>
      <c r="E124" s="35" t="s">
        <v>404</v>
      </c>
      <c r="F124" s="36" t="s">
        <v>405</v>
      </c>
      <c r="G124" s="36" t="s">
        <v>405</v>
      </c>
      <c r="H124" s="36" t="s">
        <v>499</v>
      </c>
      <c r="I124" s="9" t="s">
        <v>500</v>
      </c>
      <c r="J124" s="9" t="s">
        <v>501</v>
      </c>
      <c r="K124" s="9" t="s">
        <v>249</v>
      </c>
      <c r="L124" s="9" t="s">
        <v>90</v>
      </c>
      <c r="M124" s="37">
        <v>12055.05</v>
      </c>
      <c r="N124" s="5" t="s">
        <v>226</v>
      </c>
      <c r="O124" s="7">
        <v>11528.16</v>
      </c>
      <c r="P124" s="5" t="s">
        <v>226</v>
      </c>
      <c r="Q124" s="6">
        <v>91</v>
      </c>
      <c r="S124" s="6">
        <v>99</v>
      </c>
      <c r="T124" s="6">
        <v>34</v>
      </c>
      <c r="U124" s="6">
        <v>117</v>
      </c>
      <c r="V124" s="6">
        <v>117</v>
      </c>
      <c r="Z124" s="6">
        <v>112</v>
      </c>
      <c r="AD124" s="6" t="s">
        <v>243</v>
      </c>
      <c r="AE124" s="34">
        <v>46024</v>
      </c>
      <c r="AF124" s="38" t="s">
        <v>548</v>
      </c>
    </row>
    <row r="125" spans="1:32" ht="28.5" customHeight="1" x14ac:dyDescent="0.25">
      <c r="A125" s="6">
        <v>2025</v>
      </c>
      <c r="B125" s="34">
        <v>45931</v>
      </c>
      <c r="C125" s="34">
        <v>46022</v>
      </c>
      <c r="D125" s="6" t="s">
        <v>78</v>
      </c>
      <c r="E125" s="35" t="s">
        <v>463</v>
      </c>
      <c r="F125" s="36" t="s">
        <v>464</v>
      </c>
      <c r="G125" s="36" t="s">
        <v>464</v>
      </c>
      <c r="H125" s="36" t="s">
        <v>438</v>
      </c>
      <c r="I125" s="9" t="s">
        <v>502</v>
      </c>
      <c r="J125" s="9" t="s">
        <v>503</v>
      </c>
      <c r="K125" s="9" t="s">
        <v>504</v>
      </c>
      <c r="L125" s="9" t="s">
        <v>90</v>
      </c>
      <c r="M125" s="37">
        <v>12055.05</v>
      </c>
      <c r="N125" s="5" t="s">
        <v>226</v>
      </c>
      <c r="O125" s="7">
        <v>11528.16</v>
      </c>
      <c r="P125" s="5" t="s">
        <v>226</v>
      </c>
      <c r="S125" s="6">
        <v>100</v>
      </c>
      <c r="U125" s="6">
        <v>118</v>
      </c>
      <c r="V125" s="6">
        <v>118</v>
      </c>
      <c r="AD125" s="6" t="s">
        <v>243</v>
      </c>
      <c r="AE125" s="34">
        <v>46024</v>
      </c>
      <c r="AF125" s="38" t="s">
        <v>549</v>
      </c>
    </row>
    <row r="126" spans="1:32" ht="28.5" customHeight="1" x14ac:dyDescent="0.25">
      <c r="A126" s="6">
        <v>2025</v>
      </c>
      <c r="B126" s="34">
        <v>45931</v>
      </c>
      <c r="C126" s="34">
        <v>46022</v>
      </c>
      <c r="D126" s="6" t="s">
        <v>78</v>
      </c>
      <c r="E126" s="35" t="s">
        <v>404</v>
      </c>
      <c r="F126" s="36" t="s">
        <v>405</v>
      </c>
      <c r="G126" s="36" t="s">
        <v>405</v>
      </c>
      <c r="H126" s="36" t="s">
        <v>259</v>
      </c>
      <c r="I126" s="9" t="s">
        <v>207</v>
      </c>
      <c r="J126" s="9" t="s">
        <v>355</v>
      </c>
      <c r="K126" s="9" t="s">
        <v>240</v>
      </c>
      <c r="L126" s="9" t="s">
        <v>90</v>
      </c>
      <c r="M126" s="37">
        <v>12055.05</v>
      </c>
      <c r="N126" s="5" t="s">
        <v>226</v>
      </c>
      <c r="O126" s="7">
        <v>11528.16</v>
      </c>
      <c r="P126" s="5" t="s">
        <v>226</v>
      </c>
      <c r="Q126" s="6">
        <v>92</v>
      </c>
      <c r="S126" s="6">
        <v>101</v>
      </c>
      <c r="U126" s="6">
        <v>119</v>
      </c>
      <c r="V126" s="6">
        <v>119</v>
      </c>
      <c r="Z126" s="6">
        <v>113</v>
      </c>
      <c r="AD126" s="6" t="s">
        <v>243</v>
      </c>
      <c r="AE126" s="34">
        <v>46024</v>
      </c>
      <c r="AF126" s="38" t="s">
        <v>550</v>
      </c>
    </row>
    <row r="127" spans="1:32" ht="28.5" customHeight="1" x14ac:dyDescent="0.25">
      <c r="A127" s="6">
        <v>2025</v>
      </c>
      <c r="B127" s="34">
        <v>45931</v>
      </c>
      <c r="C127" s="34">
        <v>46022</v>
      </c>
      <c r="D127" s="6" t="s">
        <v>78</v>
      </c>
      <c r="E127" s="35" t="s">
        <v>404</v>
      </c>
      <c r="F127" s="36" t="s">
        <v>405</v>
      </c>
      <c r="G127" s="36" t="s">
        <v>405</v>
      </c>
      <c r="H127" s="36" t="s">
        <v>231</v>
      </c>
      <c r="I127" s="9" t="s">
        <v>338</v>
      </c>
      <c r="J127" s="9" t="s">
        <v>216</v>
      </c>
      <c r="K127" s="9" t="s">
        <v>298</v>
      </c>
      <c r="L127" s="9" t="s">
        <v>90</v>
      </c>
      <c r="M127" s="37">
        <v>12055.05</v>
      </c>
      <c r="N127" s="5" t="s">
        <v>226</v>
      </c>
      <c r="O127" s="7">
        <v>11528.16</v>
      </c>
      <c r="P127" s="5" t="s">
        <v>226</v>
      </c>
      <c r="Q127" s="6">
        <v>93</v>
      </c>
      <c r="S127" s="6">
        <v>102</v>
      </c>
      <c r="U127" s="6">
        <v>120</v>
      </c>
      <c r="V127" s="6">
        <v>120</v>
      </c>
      <c r="Z127" s="6">
        <v>114</v>
      </c>
      <c r="AD127" s="6" t="s">
        <v>243</v>
      </c>
      <c r="AE127" s="34">
        <v>46024</v>
      </c>
      <c r="AF127" s="38" t="s">
        <v>550</v>
      </c>
    </row>
    <row r="128" spans="1:32" ht="28.5" customHeight="1" x14ac:dyDescent="0.25">
      <c r="A128" s="6">
        <v>2025</v>
      </c>
      <c r="B128" s="34">
        <v>45931</v>
      </c>
      <c r="C128" s="34">
        <v>46022</v>
      </c>
      <c r="D128" s="6" t="s">
        <v>78</v>
      </c>
      <c r="E128" s="35" t="s">
        <v>404</v>
      </c>
      <c r="F128" s="36" t="s">
        <v>405</v>
      </c>
      <c r="G128" s="36" t="s">
        <v>405</v>
      </c>
      <c r="H128" s="36" t="s">
        <v>230</v>
      </c>
      <c r="I128" s="9" t="s">
        <v>505</v>
      </c>
      <c r="J128" s="9" t="s">
        <v>459</v>
      </c>
      <c r="K128" s="9" t="s">
        <v>220</v>
      </c>
      <c r="L128" s="9" t="s">
        <v>90</v>
      </c>
      <c r="M128" s="37">
        <v>12055.05</v>
      </c>
      <c r="N128" s="5" t="s">
        <v>226</v>
      </c>
      <c r="O128" s="7">
        <v>11528.16</v>
      </c>
      <c r="P128" s="5" t="s">
        <v>226</v>
      </c>
      <c r="Q128" s="6">
        <v>94</v>
      </c>
      <c r="S128" s="6">
        <v>103</v>
      </c>
      <c r="U128" s="6">
        <v>121</v>
      </c>
      <c r="V128" s="6">
        <v>121</v>
      </c>
      <c r="Z128" s="6">
        <v>115</v>
      </c>
      <c r="AD128" s="6" t="s">
        <v>243</v>
      </c>
      <c r="AE128" s="34">
        <v>46024</v>
      </c>
      <c r="AF128" s="38" t="s">
        <v>550</v>
      </c>
    </row>
    <row r="129" spans="1:32" ht="28.5" customHeight="1" x14ac:dyDescent="0.25">
      <c r="A129" s="6">
        <v>2025</v>
      </c>
      <c r="B129" s="34">
        <v>45931</v>
      </c>
      <c r="C129" s="34">
        <v>46022</v>
      </c>
      <c r="D129" s="6" t="s">
        <v>78</v>
      </c>
      <c r="E129" s="35" t="s">
        <v>404</v>
      </c>
      <c r="F129" s="36" t="s">
        <v>405</v>
      </c>
      <c r="G129" s="36" t="s">
        <v>405</v>
      </c>
      <c r="H129" s="36" t="s">
        <v>268</v>
      </c>
      <c r="I129" s="9" t="s">
        <v>500</v>
      </c>
      <c r="J129" s="9" t="s">
        <v>246</v>
      </c>
      <c r="K129" s="9" t="s">
        <v>559</v>
      </c>
      <c r="L129" s="9" t="s">
        <v>90</v>
      </c>
      <c r="M129" s="37">
        <v>12055.05</v>
      </c>
      <c r="N129" s="5" t="s">
        <v>226</v>
      </c>
      <c r="O129" s="7">
        <v>11528.16</v>
      </c>
      <c r="P129" s="5" t="s">
        <v>226</v>
      </c>
      <c r="Q129" s="6">
        <v>95</v>
      </c>
      <c r="S129" s="6">
        <v>104</v>
      </c>
      <c r="U129" s="6">
        <v>122</v>
      </c>
      <c r="V129" s="6">
        <v>122</v>
      </c>
      <c r="Z129" s="6">
        <v>116</v>
      </c>
      <c r="AD129" s="6" t="s">
        <v>243</v>
      </c>
      <c r="AE129" s="34">
        <v>46024</v>
      </c>
      <c r="AF129" s="38" t="s">
        <v>550</v>
      </c>
    </row>
    <row r="130" spans="1:32" ht="28.5" customHeight="1" x14ac:dyDescent="0.25">
      <c r="A130" s="6">
        <v>2025</v>
      </c>
      <c r="B130" s="34">
        <v>45931</v>
      </c>
      <c r="C130" s="34">
        <v>46022</v>
      </c>
      <c r="D130" s="6" t="s">
        <v>78</v>
      </c>
      <c r="E130" s="35" t="s">
        <v>404</v>
      </c>
      <c r="F130" s="36" t="s">
        <v>405</v>
      </c>
      <c r="G130" s="36" t="s">
        <v>405</v>
      </c>
      <c r="H130" s="36" t="s">
        <v>271</v>
      </c>
      <c r="I130" s="9" t="s">
        <v>399</v>
      </c>
      <c r="J130" s="9" t="s">
        <v>506</v>
      </c>
      <c r="K130" s="9" t="s">
        <v>211</v>
      </c>
      <c r="L130" s="9" t="s">
        <v>90</v>
      </c>
      <c r="M130" s="37">
        <v>12055.05</v>
      </c>
      <c r="N130" s="5" t="s">
        <v>226</v>
      </c>
      <c r="O130" s="7">
        <v>11528.16</v>
      </c>
      <c r="P130" s="5" t="s">
        <v>226</v>
      </c>
      <c r="Q130" s="6">
        <v>96</v>
      </c>
      <c r="S130" s="6">
        <v>105</v>
      </c>
      <c r="U130" s="6">
        <v>123</v>
      </c>
      <c r="V130" s="6">
        <v>123</v>
      </c>
      <c r="Z130" s="6">
        <v>117</v>
      </c>
      <c r="AD130" s="6" t="s">
        <v>243</v>
      </c>
      <c r="AE130" s="34">
        <v>46024</v>
      </c>
      <c r="AF130" s="38" t="s">
        <v>548</v>
      </c>
    </row>
    <row r="131" spans="1:32" ht="28.5" customHeight="1" x14ac:dyDescent="0.25">
      <c r="A131" s="6">
        <v>2025</v>
      </c>
      <c r="B131" s="34">
        <v>45931</v>
      </c>
      <c r="C131" s="34">
        <v>46022</v>
      </c>
      <c r="D131" s="6" t="s">
        <v>78</v>
      </c>
      <c r="E131" s="35" t="s">
        <v>404</v>
      </c>
      <c r="F131" s="36" t="s">
        <v>405</v>
      </c>
      <c r="G131" s="36" t="s">
        <v>405</v>
      </c>
      <c r="H131" s="36" t="s">
        <v>296</v>
      </c>
      <c r="I131" s="9" t="s">
        <v>561</v>
      </c>
      <c r="J131" s="9" t="s">
        <v>282</v>
      </c>
      <c r="K131" s="9" t="s">
        <v>212</v>
      </c>
      <c r="L131" s="9" t="s">
        <v>90</v>
      </c>
      <c r="M131" s="37">
        <v>12055.05</v>
      </c>
      <c r="N131" s="5" t="s">
        <v>226</v>
      </c>
      <c r="O131" s="7">
        <v>11528.16</v>
      </c>
      <c r="P131" s="5" t="s">
        <v>226</v>
      </c>
      <c r="Q131" s="6">
        <v>97</v>
      </c>
      <c r="U131" s="6">
        <v>124</v>
      </c>
      <c r="V131" s="6">
        <v>124</v>
      </c>
      <c r="Z131" s="6">
        <v>118</v>
      </c>
      <c r="AD131" s="6" t="s">
        <v>243</v>
      </c>
      <c r="AE131" s="34">
        <v>46024</v>
      </c>
      <c r="AF131" s="38" t="s">
        <v>519</v>
      </c>
    </row>
    <row r="132" spans="1:32" ht="28.5" customHeight="1" x14ac:dyDescent="0.25">
      <c r="A132" s="6">
        <v>2025</v>
      </c>
      <c r="B132" s="34">
        <v>45931</v>
      </c>
      <c r="C132" s="34">
        <v>46022</v>
      </c>
      <c r="D132" s="6" t="s">
        <v>78</v>
      </c>
      <c r="E132" s="35" t="s">
        <v>404</v>
      </c>
      <c r="F132" s="36" t="s">
        <v>405</v>
      </c>
      <c r="G132" s="36" t="s">
        <v>405</v>
      </c>
      <c r="H132" s="36" t="s">
        <v>231</v>
      </c>
      <c r="I132" s="9" t="s">
        <v>562</v>
      </c>
      <c r="J132" s="9" t="s">
        <v>563</v>
      </c>
      <c r="K132" s="9" t="s">
        <v>244</v>
      </c>
      <c r="L132" s="9" t="s">
        <v>90</v>
      </c>
      <c r="M132" s="37">
        <v>12055.05</v>
      </c>
      <c r="N132" s="5" t="s">
        <v>226</v>
      </c>
      <c r="O132" s="7">
        <v>11528.16</v>
      </c>
      <c r="P132" s="5" t="s">
        <v>226</v>
      </c>
      <c r="Q132" s="6">
        <v>98</v>
      </c>
      <c r="U132" s="6">
        <v>125</v>
      </c>
      <c r="V132" s="6">
        <v>125</v>
      </c>
      <c r="Z132" s="6">
        <v>119</v>
      </c>
      <c r="AD132" s="6" t="s">
        <v>243</v>
      </c>
      <c r="AE132" s="34">
        <v>46024</v>
      </c>
      <c r="AF132" s="38" t="s">
        <v>513</v>
      </c>
    </row>
    <row r="133" spans="1:32" ht="28.5" customHeight="1" x14ac:dyDescent="0.25">
      <c r="A133" s="6">
        <v>2025</v>
      </c>
      <c r="B133" s="34">
        <v>45931</v>
      </c>
      <c r="C133" s="34">
        <v>46022</v>
      </c>
      <c r="D133" s="6" t="s">
        <v>78</v>
      </c>
      <c r="E133" s="46" t="s">
        <v>392</v>
      </c>
      <c r="F133" s="36" t="s">
        <v>393</v>
      </c>
      <c r="G133" s="36" t="s">
        <v>393</v>
      </c>
      <c r="H133" s="36" t="s">
        <v>230</v>
      </c>
      <c r="I133" s="9" t="s">
        <v>565</v>
      </c>
      <c r="J133" s="40" t="s">
        <v>305</v>
      </c>
      <c r="K133" s="9" t="s">
        <v>269</v>
      </c>
      <c r="L133" s="9" t="s">
        <v>90</v>
      </c>
      <c r="M133" s="37">
        <v>12055.05</v>
      </c>
      <c r="N133" s="5" t="s">
        <v>226</v>
      </c>
      <c r="O133" s="7">
        <v>11528.16</v>
      </c>
      <c r="P133" s="5" t="s">
        <v>226</v>
      </c>
      <c r="Q133" s="6">
        <v>99</v>
      </c>
      <c r="U133" s="6">
        <v>126</v>
      </c>
      <c r="V133" s="6">
        <v>126</v>
      </c>
      <c r="Z133" s="6">
        <v>120</v>
      </c>
      <c r="AD133" s="6" t="s">
        <v>243</v>
      </c>
      <c r="AE133" s="34">
        <v>46024</v>
      </c>
      <c r="AF133" s="38" t="s">
        <v>519</v>
      </c>
    </row>
    <row r="134" spans="1:32" ht="28.5" customHeight="1" x14ac:dyDescent="0.25">
      <c r="A134" s="6">
        <v>2025</v>
      </c>
      <c r="B134" s="34">
        <v>45931</v>
      </c>
      <c r="C134" s="34">
        <v>46022</v>
      </c>
      <c r="D134" s="6" t="s">
        <v>78</v>
      </c>
      <c r="E134" s="35" t="s">
        <v>404</v>
      </c>
      <c r="F134" s="36" t="s">
        <v>413</v>
      </c>
      <c r="G134" s="36" t="s">
        <v>413</v>
      </c>
      <c r="H134" s="36" t="s">
        <v>252</v>
      </c>
      <c r="I134" s="9" t="s">
        <v>566</v>
      </c>
      <c r="J134" s="9" t="s">
        <v>269</v>
      </c>
      <c r="K134" s="9" t="s">
        <v>567</v>
      </c>
      <c r="L134" s="9" t="s">
        <v>91</v>
      </c>
      <c r="M134" s="37">
        <v>12055.05</v>
      </c>
      <c r="N134" s="5" t="s">
        <v>226</v>
      </c>
      <c r="O134" s="7">
        <v>11528.16</v>
      </c>
      <c r="P134" s="5" t="s">
        <v>226</v>
      </c>
      <c r="Q134" s="6">
        <v>100</v>
      </c>
      <c r="U134" s="6">
        <v>127</v>
      </c>
      <c r="V134" s="6">
        <v>127</v>
      </c>
      <c r="Z134" s="6">
        <v>121</v>
      </c>
      <c r="AD134" s="6" t="s">
        <v>243</v>
      </c>
      <c r="AE134" s="34">
        <v>46024</v>
      </c>
      <c r="AF134" s="38" t="s">
        <v>516</v>
      </c>
    </row>
    <row r="135" spans="1:32" ht="28.5" customHeight="1" x14ac:dyDescent="0.25">
      <c r="A135" s="6">
        <v>2025</v>
      </c>
      <c r="B135" s="34">
        <v>45931</v>
      </c>
      <c r="C135" s="34">
        <v>46022</v>
      </c>
      <c r="D135" s="6" t="s">
        <v>78</v>
      </c>
      <c r="E135" s="35" t="s">
        <v>404</v>
      </c>
      <c r="F135" s="36" t="s">
        <v>405</v>
      </c>
      <c r="G135" s="36" t="s">
        <v>405</v>
      </c>
      <c r="H135" s="36" t="s">
        <v>499</v>
      </c>
      <c r="I135" s="9" t="s">
        <v>568</v>
      </c>
      <c r="J135" s="9" t="s">
        <v>569</v>
      </c>
      <c r="K135" s="9" t="s">
        <v>570</v>
      </c>
      <c r="L135" s="9" t="s">
        <v>90</v>
      </c>
      <c r="M135" s="37">
        <v>12055.05</v>
      </c>
      <c r="N135" s="5" t="s">
        <v>226</v>
      </c>
      <c r="O135" s="7">
        <v>11528.16</v>
      </c>
      <c r="P135" s="5" t="s">
        <v>226</v>
      </c>
      <c r="U135" s="6">
        <v>128</v>
      </c>
      <c r="V135" s="6">
        <v>128</v>
      </c>
      <c r="Z135" s="6">
        <v>122</v>
      </c>
      <c r="AD135" s="6" t="s">
        <v>243</v>
      </c>
      <c r="AE135" s="34">
        <v>46024</v>
      </c>
      <c r="AF135" s="38" t="s">
        <v>516</v>
      </c>
    </row>
    <row r="136" spans="1:32" ht="28.5" customHeight="1" x14ac:dyDescent="0.25">
      <c r="A136" s="6">
        <v>2025</v>
      </c>
      <c r="B136" s="34">
        <v>45931</v>
      </c>
      <c r="C136" s="34">
        <v>46022</v>
      </c>
      <c r="D136" s="6" t="s">
        <v>78</v>
      </c>
      <c r="E136" s="35" t="s">
        <v>466</v>
      </c>
      <c r="F136" s="36" t="s">
        <v>467</v>
      </c>
      <c r="G136" s="36" t="s">
        <v>467</v>
      </c>
      <c r="H136" s="36" t="s">
        <v>231</v>
      </c>
      <c r="I136" s="9" t="s">
        <v>573</v>
      </c>
      <c r="J136" s="9" t="s">
        <v>573</v>
      </c>
      <c r="K136" s="9" t="s">
        <v>573</v>
      </c>
      <c r="L136" s="9" t="s">
        <v>90</v>
      </c>
      <c r="M136" s="37">
        <v>12055.05</v>
      </c>
      <c r="N136" s="5" t="s">
        <v>226</v>
      </c>
      <c r="O136" s="7">
        <v>11528.16</v>
      </c>
      <c r="P136" s="5" t="s">
        <v>226</v>
      </c>
      <c r="AD136" s="6" t="s">
        <v>243</v>
      </c>
      <c r="AE136" s="34">
        <v>46024</v>
      </c>
      <c r="AF136" s="38" t="s">
        <v>574</v>
      </c>
    </row>
    <row r="137" spans="1:32" ht="44.25" customHeight="1" x14ac:dyDescent="0.25">
      <c r="A137" s="6">
        <v>2025</v>
      </c>
      <c r="B137" s="34">
        <v>45931</v>
      </c>
      <c r="C137" s="34">
        <v>46022</v>
      </c>
      <c r="D137" s="6" t="s">
        <v>78</v>
      </c>
      <c r="E137" s="35" t="s">
        <v>404</v>
      </c>
      <c r="F137" s="36" t="s">
        <v>413</v>
      </c>
      <c r="G137" s="36" t="s">
        <v>413</v>
      </c>
      <c r="H137" s="36" t="s">
        <v>252</v>
      </c>
      <c r="I137" s="9" t="s">
        <v>577</v>
      </c>
      <c r="J137" s="9" t="s">
        <v>578</v>
      </c>
      <c r="K137" s="9" t="s">
        <v>579</v>
      </c>
      <c r="L137" s="9" t="s">
        <v>91</v>
      </c>
      <c r="M137" s="37">
        <v>12055.05</v>
      </c>
      <c r="N137" s="5" t="s">
        <v>226</v>
      </c>
      <c r="O137" s="7">
        <v>11528.16</v>
      </c>
      <c r="P137" s="5" t="s">
        <v>226</v>
      </c>
      <c r="Q137" s="6">
        <v>101</v>
      </c>
      <c r="U137" s="6">
        <v>129</v>
      </c>
      <c r="V137" s="6">
        <v>129</v>
      </c>
      <c r="Z137" s="47"/>
      <c r="AD137" s="6" t="s">
        <v>243</v>
      </c>
      <c r="AE137" s="34">
        <v>46024</v>
      </c>
      <c r="AF137" s="38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4" type="noConversion"/>
  <dataValidations disablePrompts="1" count="2">
    <dataValidation type="list" allowBlank="1" showErrorMessage="1" sqref="D8:D137" xr:uid="{00000000-0002-0000-0000-000001000000}">
      <formula1>Hidden_13</formula1>
    </dataValidation>
    <dataValidation type="list" allowBlank="1" showErrorMessage="1" sqref="L8:L137" xr:uid="{00000000-0002-0000-0000-000000000000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3">
      <c r="A3" s="1" t="s">
        <v>97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3">
      <c r="A3" s="1" t="s">
        <v>97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topLeftCell="A3" workbookViewId="0">
      <selection activeCell="A4" sqref="A4:F5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10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10" hidden="1" x14ac:dyDescent="0.3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10" x14ac:dyDescent="0.3">
      <c r="A3" s="1" t="s">
        <v>97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10" x14ac:dyDescent="0.3">
      <c r="C4" s="20"/>
      <c r="D4" s="20"/>
      <c r="G4" s="9"/>
      <c r="H4" s="9"/>
      <c r="I4" s="9"/>
      <c r="J4" s="6"/>
    </row>
    <row r="5" spans="1:10" x14ac:dyDescent="0.3">
      <c r="C5" s="20"/>
      <c r="D5" s="20"/>
      <c r="G5" s="9"/>
      <c r="H5" s="9"/>
      <c r="I5" s="9"/>
      <c r="J5" s="6"/>
    </row>
    <row r="6" spans="1:10" x14ac:dyDescent="0.3">
      <c r="C6" s="20"/>
      <c r="D6" s="20"/>
      <c r="G6" s="9"/>
      <c r="H6" s="9"/>
      <c r="I6" s="9"/>
      <c r="J6" s="6"/>
    </row>
    <row r="7" spans="1:10" x14ac:dyDescent="0.3">
      <c r="C7" s="20"/>
      <c r="D7" s="20"/>
      <c r="G7" s="9"/>
      <c r="H7" s="9"/>
      <c r="I7" s="9"/>
      <c r="J7" s="6"/>
    </row>
    <row r="8" spans="1:10" x14ac:dyDescent="0.3">
      <c r="C8" s="20"/>
      <c r="D8" s="20"/>
      <c r="G8" s="9"/>
      <c r="H8" s="9"/>
      <c r="I8" s="9"/>
      <c r="J8" s="6"/>
    </row>
    <row r="9" spans="1:10" x14ac:dyDescent="0.3">
      <c r="C9" s="20"/>
      <c r="D9" s="20"/>
      <c r="G9" s="9"/>
      <c r="H9" s="9"/>
      <c r="I9" s="9"/>
      <c r="J9" s="6"/>
    </row>
    <row r="10" spans="1:10" x14ac:dyDescent="0.3">
      <c r="C10" s="20"/>
      <c r="D10" s="20"/>
      <c r="G10" s="9"/>
      <c r="H10" s="9"/>
      <c r="I10" s="9"/>
      <c r="J10" s="6"/>
    </row>
    <row r="11" spans="1:10" x14ac:dyDescent="0.3">
      <c r="C11" s="20"/>
      <c r="D11" s="20"/>
      <c r="G11" s="9"/>
      <c r="H11" s="40"/>
      <c r="I11" s="9"/>
      <c r="J11" s="6"/>
    </row>
    <row r="12" spans="1:10" x14ac:dyDescent="0.3">
      <c r="C12" s="20"/>
      <c r="D12" s="20"/>
      <c r="G12" s="9"/>
      <c r="H12" s="9"/>
      <c r="I12" s="9"/>
      <c r="J12" s="6"/>
    </row>
    <row r="13" spans="1:10" x14ac:dyDescent="0.3">
      <c r="C13" s="20"/>
      <c r="D13" s="20"/>
      <c r="G13" s="9"/>
      <c r="H13" s="9"/>
      <c r="I13" s="9"/>
      <c r="J13" s="6"/>
    </row>
    <row r="14" spans="1:10" x14ac:dyDescent="0.3">
      <c r="C14" s="20"/>
      <c r="D14" s="20"/>
      <c r="G14" s="9"/>
      <c r="H14" s="9"/>
      <c r="I14" s="9"/>
      <c r="J14" s="6"/>
    </row>
    <row r="15" spans="1:10" x14ac:dyDescent="0.3">
      <c r="C15" s="20"/>
      <c r="D15" s="20"/>
      <c r="G15" s="9"/>
      <c r="H15" s="9"/>
      <c r="I15" s="9"/>
      <c r="J15" s="6"/>
    </row>
    <row r="16" spans="1:10" x14ac:dyDescent="0.3">
      <c r="C16" s="20"/>
      <c r="D16" s="20"/>
      <c r="G16" s="9"/>
      <c r="H16" s="9"/>
      <c r="I16" s="9"/>
      <c r="J16" s="6"/>
    </row>
    <row r="17" spans="3:10" x14ac:dyDescent="0.3">
      <c r="C17" s="20"/>
      <c r="D17" s="20"/>
      <c r="G17" s="9"/>
      <c r="H17" s="9"/>
      <c r="I17" s="9"/>
      <c r="J17" s="6"/>
    </row>
    <row r="18" spans="3:10" x14ac:dyDescent="0.3">
      <c r="C18" s="20"/>
      <c r="D18" s="20"/>
      <c r="G18" s="9"/>
      <c r="H18" s="9"/>
      <c r="I18" s="9"/>
      <c r="J18" s="6"/>
    </row>
    <row r="19" spans="3:10" x14ac:dyDescent="0.3">
      <c r="C19" s="20"/>
      <c r="D19" s="20"/>
      <c r="G19" s="9"/>
      <c r="H19" s="9"/>
      <c r="I19" s="9"/>
      <c r="J19" s="6"/>
    </row>
    <row r="20" spans="3:10" x14ac:dyDescent="0.3">
      <c r="C20" s="20"/>
      <c r="D20" s="20"/>
      <c r="G20" s="9"/>
      <c r="H20" s="9"/>
      <c r="I20" s="9"/>
      <c r="J20" s="6"/>
    </row>
    <row r="21" spans="3:10" x14ac:dyDescent="0.3">
      <c r="C21" s="20"/>
      <c r="D21" s="20"/>
      <c r="G21" s="9"/>
      <c r="H21" s="9"/>
      <c r="I21" s="9"/>
      <c r="J21" s="6"/>
    </row>
    <row r="22" spans="3:10" x14ac:dyDescent="0.3">
      <c r="C22" s="20"/>
      <c r="D22" s="20"/>
      <c r="G22" s="9"/>
      <c r="H22" s="9"/>
      <c r="I22" s="9"/>
      <c r="J22" s="6"/>
    </row>
    <row r="23" spans="3:10" x14ac:dyDescent="0.3">
      <c r="C23" s="20"/>
      <c r="D23" s="20"/>
      <c r="G23" s="9"/>
      <c r="H23" s="9"/>
      <c r="I23" s="9"/>
      <c r="J23" s="6"/>
    </row>
    <row r="24" spans="3:10" x14ac:dyDescent="0.3">
      <c r="C24" s="20"/>
      <c r="D24" s="20"/>
      <c r="G24" s="9"/>
      <c r="H24" s="9"/>
      <c r="I24" s="9"/>
      <c r="J24" s="6"/>
    </row>
    <row r="25" spans="3:10" x14ac:dyDescent="0.3">
      <c r="C25" s="20"/>
      <c r="D25" s="20"/>
      <c r="G25" s="9"/>
      <c r="H25" s="9"/>
      <c r="I25" s="9"/>
      <c r="J25" s="6"/>
    </row>
    <row r="26" spans="3:10" x14ac:dyDescent="0.3">
      <c r="C26" s="20"/>
      <c r="D26" s="20"/>
      <c r="G26" s="9"/>
      <c r="H26" s="9"/>
      <c r="I26" s="9"/>
      <c r="J26" s="6"/>
    </row>
    <row r="27" spans="3:10" x14ac:dyDescent="0.3">
      <c r="C27" s="20"/>
      <c r="D27" s="20"/>
      <c r="G27" s="9"/>
      <c r="H27" s="9"/>
      <c r="I27" s="9"/>
      <c r="J27" s="6"/>
    </row>
    <row r="28" spans="3:10" x14ac:dyDescent="0.3">
      <c r="C28" s="20"/>
      <c r="D28" s="20"/>
      <c r="G28" s="9"/>
      <c r="H28" s="9"/>
      <c r="I28" s="9"/>
      <c r="J28" s="6"/>
    </row>
    <row r="29" spans="3:10" x14ac:dyDescent="0.3">
      <c r="C29" s="20"/>
      <c r="D29" s="20"/>
      <c r="G29" s="9"/>
      <c r="H29" s="9"/>
      <c r="I29" s="9"/>
      <c r="J29" s="6"/>
    </row>
    <row r="30" spans="3:10" x14ac:dyDescent="0.3">
      <c r="C30" s="20"/>
      <c r="D30" s="20"/>
      <c r="G30" s="9"/>
      <c r="H30" s="9"/>
      <c r="I30" s="9"/>
      <c r="J30" s="6"/>
    </row>
    <row r="31" spans="3:10" x14ac:dyDescent="0.3">
      <c r="C31" s="20"/>
      <c r="D31" s="20"/>
      <c r="G31" s="9"/>
      <c r="H31" s="9"/>
      <c r="I31" s="9"/>
      <c r="J31" s="6"/>
    </row>
    <row r="32" spans="3:10" x14ac:dyDescent="0.3">
      <c r="C32" s="20"/>
      <c r="D32" s="20"/>
      <c r="G32" s="9"/>
      <c r="H32" s="9"/>
      <c r="I32" s="9"/>
      <c r="J32" s="6"/>
    </row>
    <row r="33" spans="3:10" x14ac:dyDescent="0.3">
      <c r="C33" s="20"/>
      <c r="D33" s="20"/>
      <c r="G33" s="9"/>
      <c r="H33" s="9"/>
      <c r="I33" s="9"/>
      <c r="J33" s="6"/>
    </row>
    <row r="34" spans="3:10" x14ac:dyDescent="0.3">
      <c r="C34" s="20"/>
      <c r="D34" s="20"/>
      <c r="G34" s="9"/>
      <c r="H34" s="9"/>
      <c r="I34" s="9"/>
      <c r="J34" s="6"/>
    </row>
    <row r="35" spans="3:10" x14ac:dyDescent="0.3">
      <c r="C35" s="20"/>
      <c r="D35" s="20"/>
    </row>
    <row r="36" spans="3:10" x14ac:dyDescent="0.3">
      <c r="C36" s="20"/>
      <c r="D36" s="20"/>
    </row>
    <row r="37" spans="3:10" x14ac:dyDescent="0.3">
      <c r="C37" s="20"/>
      <c r="D37" s="20"/>
    </row>
    <row r="38" spans="3:10" x14ac:dyDescent="0.3">
      <c r="C38" s="20"/>
      <c r="D38" s="20"/>
    </row>
    <row r="39" spans="3:10" x14ac:dyDescent="0.3">
      <c r="C39" s="45"/>
      <c r="D39" s="45"/>
    </row>
    <row r="40" spans="3:10" x14ac:dyDescent="0.3">
      <c r="C40" s="45"/>
      <c r="D40" s="45"/>
    </row>
    <row r="41" spans="3:10" x14ac:dyDescent="0.3">
      <c r="C41" s="45"/>
      <c r="D41" s="45"/>
    </row>
    <row r="42" spans="3:10" x14ac:dyDescent="0.3">
      <c r="C42" s="45"/>
      <c r="D42" s="45"/>
    </row>
    <row r="43" spans="3:10" x14ac:dyDescent="0.3">
      <c r="C43" s="45"/>
      <c r="D43" s="45"/>
    </row>
    <row r="44" spans="3:10" x14ac:dyDescent="0.3">
      <c r="C44" s="45"/>
      <c r="D44" s="45"/>
    </row>
    <row r="45" spans="3:10" x14ac:dyDescent="0.3">
      <c r="C45" s="45"/>
      <c r="D45" s="45"/>
    </row>
    <row r="46" spans="3:10" x14ac:dyDescent="0.3">
      <c r="C46" s="45"/>
      <c r="D46" s="45"/>
    </row>
    <row r="47" spans="3:10" x14ac:dyDescent="0.3">
      <c r="C47" s="45"/>
      <c r="D47" s="45"/>
    </row>
    <row r="48" spans="3:10" x14ac:dyDescent="0.3">
      <c r="C48" s="45"/>
      <c r="D48" s="45"/>
    </row>
    <row r="49" spans="3:4" x14ac:dyDescent="0.3">
      <c r="C49" s="45"/>
      <c r="D49" s="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3">
      <c r="A3" s="1" t="s">
        <v>97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3">
      <c r="A3" s="1" t="s">
        <v>97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1"/>
  <sheetViews>
    <sheetView workbookViewId="0">
      <selection activeCell="B30" sqref="B30"/>
    </sheetView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2"/>
  <sheetViews>
    <sheetView topLeftCell="A119" workbookViewId="0">
      <selection activeCell="F143" sqref="F143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3">
      <c r="A3" s="1" t="s">
        <v>97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3">
      <c r="A4">
        <v>1</v>
      </c>
      <c r="B4" t="s">
        <v>583</v>
      </c>
      <c r="C4" s="20">
        <v>550</v>
      </c>
      <c r="D4" s="20">
        <v>550</v>
      </c>
      <c r="E4" t="s">
        <v>227</v>
      </c>
      <c r="F4" t="s">
        <v>509</v>
      </c>
    </row>
    <row r="5" spans="1:6" x14ac:dyDescent="0.3">
      <c r="A5">
        <v>2</v>
      </c>
      <c r="B5" t="s">
        <v>583</v>
      </c>
      <c r="C5" s="20">
        <v>550</v>
      </c>
      <c r="D5" s="20">
        <v>550</v>
      </c>
      <c r="E5" t="s">
        <v>227</v>
      </c>
      <c r="F5" t="s">
        <v>509</v>
      </c>
    </row>
    <row r="6" spans="1:6" x14ac:dyDescent="0.3">
      <c r="A6">
        <v>3</v>
      </c>
      <c r="B6" t="s">
        <v>583</v>
      </c>
      <c r="C6" s="20">
        <v>550</v>
      </c>
      <c r="D6" s="20">
        <v>550</v>
      </c>
      <c r="E6" t="s">
        <v>227</v>
      </c>
      <c r="F6" t="s">
        <v>509</v>
      </c>
    </row>
    <row r="7" spans="1:6" x14ac:dyDescent="0.3">
      <c r="A7">
        <v>4</v>
      </c>
      <c r="B7" t="s">
        <v>583</v>
      </c>
      <c r="C7" s="20">
        <v>550</v>
      </c>
      <c r="D7" s="20">
        <v>550</v>
      </c>
      <c r="E7" t="s">
        <v>227</v>
      </c>
      <c r="F7" t="s">
        <v>509</v>
      </c>
    </row>
    <row r="8" spans="1:6" x14ac:dyDescent="0.3">
      <c r="A8">
        <v>5</v>
      </c>
      <c r="B8" t="s">
        <v>583</v>
      </c>
      <c r="C8" s="20">
        <v>550</v>
      </c>
      <c r="D8" s="20">
        <v>550</v>
      </c>
      <c r="E8" t="s">
        <v>227</v>
      </c>
      <c r="F8" t="s">
        <v>509</v>
      </c>
    </row>
    <row r="9" spans="1:6" x14ac:dyDescent="0.3">
      <c r="A9">
        <v>6</v>
      </c>
      <c r="B9" t="s">
        <v>583</v>
      </c>
      <c r="C9" s="20">
        <v>550</v>
      </c>
      <c r="D9" s="20">
        <v>550</v>
      </c>
      <c r="E9" t="s">
        <v>227</v>
      </c>
      <c r="F9" t="s">
        <v>509</v>
      </c>
    </row>
    <row r="10" spans="1:6" x14ac:dyDescent="0.3">
      <c r="A10">
        <v>6</v>
      </c>
      <c r="B10" t="s">
        <v>584</v>
      </c>
      <c r="C10" s="20">
        <v>510</v>
      </c>
      <c r="D10" s="20">
        <v>500.2</v>
      </c>
      <c r="E10" t="s">
        <v>227</v>
      </c>
      <c r="F10" t="s">
        <v>509</v>
      </c>
    </row>
    <row r="11" spans="1:6" x14ac:dyDescent="0.3">
      <c r="A11">
        <v>7</v>
      </c>
      <c r="B11" t="s">
        <v>583</v>
      </c>
      <c r="C11" s="20">
        <v>550</v>
      </c>
      <c r="D11" s="20">
        <v>550</v>
      </c>
      <c r="E11" t="s">
        <v>227</v>
      </c>
      <c r="F11" t="s">
        <v>509</v>
      </c>
    </row>
    <row r="12" spans="1:6" x14ac:dyDescent="0.3">
      <c r="A12">
        <v>8</v>
      </c>
      <c r="B12" t="s">
        <v>583</v>
      </c>
      <c r="C12" s="20">
        <v>550</v>
      </c>
      <c r="D12" s="20">
        <v>550</v>
      </c>
      <c r="E12" t="s">
        <v>227</v>
      </c>
      <c r="F12" t="s">
        <v>509</v>
      </c>
    </row>
    <row r="13" spans="1:6" x14ac:dyDescent="0.3">
      <c r="A13">
        <v>8</v>
      </c>
      <c r="B13" t="s">
        <v>584</v>
      </c>
      <c r="C13" s="20">
        <v>510</v>
      </c>
      <c r="D13" s="20">
        <v>500.2</v>
      </c>
      <c r="E13" t="s">
        <v>227</v>
      </c>
      <c r="F13" t="s">
        <v>509</v>
      </c>
    </row>
    <row r="14" spans="1:6" x14ac:dyDescent="0.3">
      <c r="A14">
        <v>9</v>
      </c>
      <c r="B14" t="s">
        <v>583</v>
      </c>
      <c r="C14" s="20">
        <v>550</v>
      </c>
      <c r="D14" s="20">
        <v>550</v>
      </c>
      <c r="E14" t="s">
        <v>227</v>
      </c>
      <c r="F14" t="s">
        <v>509</v>
      </c>
    </row>
    <row r="15" spans="1:6" x14ac:dyDescent="0.3">
      <c r="A15">
        <v>10</v>
      </c>
      <c r="B15" t="s">
        <v>583</v>
      </c>
      <c r="C15" s="20">
        <v>550</v>
      </c>
      <c r="D15" s="20">
        <v>550</v>
      </c>
      <c r="E15" t="s">
        <v>227</v>
      </c>
      <c r="F15" t="s">
        <v>509</v>
      </c>
    </row>
    <row r="16" spans="1:6" x14ac:dyDescent="0.3">
      <c r="A16">
        <v>10</v>
      </c>
      <c r="B16" t="s">
        <v>584</v>
      </c>
      <c r="C16" s="20">
        <v>510</v>
      </c>
      <c r="D16" s="20">
        <v>500.2</v>
      </c>
      <c r="E16" t="s">
        <v>227</v>
      </c>
      <c r="F16" t="s">
        <v>509</v>
      </c>
    </row>
    <row r="17" spans="1:6" x14ac:dyDescent="0.3">
      <c r="A17">
        <v>11</v>
      </c>
      <c r="B17" t="s">
        <v>583</v>
      </c>
      <c r="C17" s="20">
        <v>550</v>
      </c>
      <c r="D17" s="20">
        <v>550</v>
      </c>
      <c r="E17" t="s">
        <v>227</v>
      </c>
      <c r="F17" t="s">
        <v>509</v>
      </c>
    </row>
    <row r="18" spans="1:6" x14ac:dyDescent="0.3">
      <c r="A18">
        <v>11</v>
      </c>
      <c r="B18" t="s">
        <v>584</v>
      </c>
      <c r="C18" s="20">
        <v>510</v>
      </c>
      <c r="D18" s="20">
        <v>500.2</v>
      </c>
      <c r="E18" t="s">
        <v>227</v>
      </c>
      <c r="F18" t="s">
        <v>509</v>
      </c>
    </row>
    <row r="19" spans="1:6" x14ac:dyDescent="0.3">
      <c r="A19">
        <v>12</v>
      </c>
      <c r="B19" t="s">
        <v>583</v>
      </c>
      <c r="C19" s="20">
        <v>550</v>
      </c>
      <c r="D19" s="20">
        <v>550</v>
      </c>
      <c r="E19" t="s">
        <v>227</v>
      </c>
      <c r="F19" t="s">
        <v>509</v>
      </c>
    </row>
    <row r="20" spans="1:6" x14ac:dyDescent="0.3">
      <c r="A20">
        <v>13</v>
      </c>
      <c r="B20" t="s">
        <v>583</v>
      </c>
      <c r="C20" s="20">
        <v>550</v>
      </c>
      <c r="D20" s="20">
        <v>550</v>
      </c>
      <c r="E20" t="s">
        <v>227</v>
      </c>
      <c r="F20" t="s">
        <v>509</v>
      </c>
    </row>
    <row r="21" spans="1:6" x14ac:dyDescent="0.3">
      <c r="A21">
        <v>14</v>
      </c>
      <c r="B21" t="s">
        <v>583</v>
      </c>
      <c r="C21" s="20">
        <v>550</v>
      </c>
      <c r="D21" s="20">
        <v>550</v>
      </c>
      <c r="E21" t="s">
        <v>227</v>
      </c>
      <c r="F21" t="s">
        <v>509</v>
      </c>
    </row>
    <row r="22" spans="1:6" x14ac:dyDescent="0.3">
      <c r="A22">
        <v>15</v>
      </c>
      <c r="B22" t="s">
        <v>583</v>
      </c>
      <c r="C22" s="20">
        <v>550</v>
      </c>
      <c r="D22" s="20">
        <v>550</v>
      </c>
      <c r="E22" t="s">
        <v>227</v>
      </c>
      <c r="F22" t="s">
        <v>509</v>
      </c>
    </row>
    <row r="23" spans="1:6" x14ac:dyDescent="0.3">
      <c r="A23">
        <v>16</v>
      </c>
      <c r="B23" t="s">
        <v>583</v>
      </c>
      <c r="C23" s="20">
        <v>550</v>
      </c>
      <c r="D23" s="20">
        <v>550</v>
      </c>
      <c r="E23" t="s">
        <v>227</v>
      </c>
      <c r="F23" t="s">
        <v>509</v>
      </c>
    </row>
    <row r="24" spans="1:6" x14ac:dyDescent="0.3">
      <c r="A24">
        <v>17</v>
      </c>
      <c r="B24" t="s">
        <v>583</v>
      </c>
      <c r="C24" s="20">
        <v>550</v>
      </c>
      <c r="D24" s="20">
        <v>550</v>
      </c>
      <c r="E24" t="s">
        <v>227</v>
      </c>
      <c r="F24" t="s">
        <v>509</v>
      </c>
    </row>
    <row r="25" spans="1:6" x14ac:dyDescent="0.3">
      <c r="A25">
        <v>18</v>
      </c>
      <c r="B25" t="s">
        <v>583</v>
      </c>
      <c r="C25" s="20">
        <v>550</v>
      </c>
      <c r="D25" s="20">
        <v>550</v>
      </c>
      <c r="E25" t="s">
        <v>227</v>
      </c>
      <c r="F25" t="s">
        <v>509</v>
      </c>
    </row>
    <row r="26" spans="1:6" x14ac:dyDescent="0.3">
      <c r="A26">
        <v>19</v>
      </c>
      <c r="B26" t="s">
        <v>583</v>
      </c>
      <c r="C26" s="20">
        <v>550</v>
      </c>
      <c r="D26" s="20">
        <v>550</v>
      </c>
      <c r="E26" t="s">
        <v>227</v>
      </c>
      <c r="F26" t="s">
        <v>509</v>
      </c>
    </row>
    <row r="27" spans="1:6" x14ac:dyDescent="0.3">
      <c r="A27">
        <v>20</v>
      </c>
      <c r="B27" t="s">
        <v>583</v>
      </c>
      <c r="C27" s="20">
        <v>550</v>
      </c>
      <c r="D27" s="20">
        <v>550</v>
      </c>
      <c r="E27" t="s">
        <v>227</v>
      </c>
      <c r="F27" t="s">
        <v>509</v>
      </c>
    </row>
    <row r="28" spans="1:6" x14ac:dyDescent="0.3">
      <c r="A28">
        <v>21</v>
      </c>
      <c r="B28" t="s">
        <v>583</v>
      </c>
      <c r="C28" s="20">
        <v>550</v>
      </c>
      <c r="D28" s="20">
        <v>550</v>
      </c>
      <c r="E28" t="s">
        <v>227</v>
      </c>
      <c r="F28" t="s">
        <v>509</v>
      </c>
    </row>
    <row r="29" spans="1:6" x14ac:dyDescent="0.3">
      <c r="A29">
        <v>22</v>
      </c>
      <c r="B29" t="s">
        <v>583</v>
      </c>
      <c r="C29" s="20">
        <v>550</v>
      </c>
      <c r="D29" s="20">
        <v>550</v>
      </c>
      <c r="E29" t="s">
        <v>227</v>
      </c>
      <c r="F29" t="s">
        <v>509</v>
      </c>
    </row>
    <row r="30" spans="1:6" x14ac:dyDescent="0.3">
      <c r="A30">
        <v>23</v>
      </c>
      <c r="B30" t="s">
        <v>583</v>
      </c>
      <c r="C30" s="20">
        <v>550</v>
      </c>
      <c r="D30" s="20">
        <v>550</v>
      </c>
      <c r="E30" t="s">
        <v>227</v>
      </c>
      <c r="F30" t="s">
        <v>509</v>
      </c>
    </row>
    <row r="31" spans="1:6" x14ac:dyDescent="0.3">
      <c r="A31">
        <v>24</v>
      </c>
      <c r="B31" t="s">
        <v>583</v>
      </c>
      <c r="C31" s="20">
        <v>550</v>
      </c>
      <c r="D31" s="20">
        <v>550</v>
      </c>
      <c r="E31" t="s">
        <v>227</v>
      </c>
      <c r="F31" t="s">
        <v>509</v>
      </c>
    </row>
    <row r="32" spans="1:6" x14ac:dyDescent="0.3">
      <c r="A32">
        <v>25</v>
      </c>
      <c r="B32" t="s">
        <v>583</v>
      </c>
      <c r="C32" s="20">
        <v>550</v>
      </c>
      <c r="D32" s="20">
        <v>550</v>
      </c>
      <c r="E32" t="s">
        <v>227</v>
      </c>
      <c r="F32" t="s">
        <v>509</v>
      </c>
    </row>
    <row r="33" spans="1:6" x14ac:dyDescent="0.3">
      <c r="A33">
        <v>26</v>
      </c>
      <c r="B33" t="s">
        <v>583</v>
      </c>
      <c r="C33" s="20">
        <v>550</v>
      </c>
      <c r="D33" s="20">
        <v>550</v>
      </c>
      <c r="E33" t="s">
        <v>227</v>
      </c>
      <c r="F33" t="s">
        <v>509</v>
      </c>
    </row>
    <row r="34" spans="1:6" x14ac:dyDescent="0.3">
      <c r="A34">
        <v>27</v>
      </c>
      <c r="B34" t="s">
        <v>583</v>
      </c>
      <c r="C34" s="20">
        <v>550</v>
      </c>
      <c r="D34" s="20">
        <v>550</v>
      </c>
      <c r="E34" t="s">
        <v>227</v>
      </c>
      <c r="F34" t="s">
        <v>509</v>
      </c>
    </row>
    <row r="35" spans="1:6" x14ac:dyDescent="0.3">
      <c r="A35">
        <v>28</v>
      </c>
      <c r="B35" t="s">
        <v>583</v>
      </c>
      <c r="C35" s="20">
        <v>550</v>
      </c>
      <c r="D35" s="20">
        <v>550</v>
      </c>
      <c r="E35" t="s">
        <v>227</v>
      </c>
      <c r="F35" t="s">
        <v>509</v>
      </c>
    </row>
    <row r="36" spans="1:6" x14ac:dyDescent="0.3">
      <c r="A36">
        <v>29</v>
      </c>
      <c r="B36" t="s">
        <v>583</v>
      </c>
      <c r="C36" s="20">
        <v>550</v>
      </c>
      <c r="D36" s="20">
        <v>550</v>
      </c>
      <c r="E36" t="s">
        <v>227</v>
      </c>
      <c r="F36" t="s">
        <v>509</v>
      </c>
    </row>
    <row r="37" spans="1:6" x14ac:dyDescent="0.3">
      <c r="A37">
        <v>30</v>
      </c>
      <c r="B37" t="s">
        <v>583</v>
      </c>
      <c r="C37" s="20">
        <v>550</v>
      </c>
      <c r="D37" s="20">
        <v>550</v>
      </c>
      <c r="E37" t="s">
        <v>227</v>
      </c>
      <c r="F37" t="s">
        <v>509</v>
      </c>
    </row>
    <row r="38" spans="1:6" x14ac:dyDescent="0.3">
      <c r="A38">
        <v>31</v>
      </c>
      <c r="B38" t="s">
        <v>583</v>
      </c>
      <c r="C38" s="20">
        <v>550</v>
      </c>
      <c r="D38" s="20">
        <v>550</v>
      </c>
      <c r="E38" t="s">
        <v>227</v>
      </c>
      <c r="F38" t="s">
        <v>509</v>
      </c>
    </row>
    <row r="39" spans="1:6" x14ac:dyDescent="0.3">
      <c r="A39">
        <v>32</v>
      </c>
      <c r="B39" t="s">
        <v>583</v>
      </c>
      <c r="C39" s="20">
        <v>550</v>
      </c>
      <c r="D39" s="20">
        <v>550</v>
      </c>
      <c r="E39" t="s">
        <v>227</v>
      </c>
      <c r="F39" t="s">
        <v>509</v>
      </c>
    </row>
    <row r="40" spans="1:6" x14ac:dyDescent="0.3">
      <c r="A40">
        <v>33</v>
      </c>
      <c r="B40" t="s">
        <v>583</v>
      </c>
      <c r="C40" s="20">
        <v>550</v>
      </c>
      <c r="D40" s="20">
        <v>550</v>
      </c>
      <c r="E40" t="s">
        <v>227</v>
      </c>
      <c r="F40" t="s">
        <v>509</v>
      </c>
    </row>
    <row r="41" spans="1:6" x14ac:dyDescent="0.3">
      <c r="A41">
        <v>34</v>
      </c>
      <c r="B41" t="s">
        <v>583</v>
      </c>
      <c r="C41" s="20">
        <v>550</v>
      </c>
      <c r="D41" s="20">
        <v>550</v>
      </c>
      <c r="E41" t="s">
        <v>227</v>
      </c>
      <c r="F41" t="s">
        <v>509</v>
      </c>
    </row>
    <row r="42" spans="1:6" x14ac:dyDescent="0.3">
      <c r="A42">
        <v>35</v>
      </c>
      <c r="B42" t="s">
        <v>583</v>
      </c>
      <c r="C42" s="20">
        <v>550</v>
      </c>
      <c r="D42" s="20">
        <v>550</v>
      </c>
      <c r="E42" t="s">
        <v>227</v>
      </c>
      <c r="F42" t="s">
        <v>509</v>
      </c>
    </row>
    <row r="43" spans="1:6" x14ac:dyDescent="0.3">
      <c r="A43">
        <v>35</v>
      </c>
      <c r="B43" t="s">
        <v>584</v>
      </c>
      <c r="C43" s="20">
        <v>510</v>
      </c>
      <c r="D43" s="20">
        <v>500.2</v>
      </c>
      <c r="E43" t="s">
        <v>227</v>
      </c>
      <c r="F43" t="s">
        <v>509</v>
      </c>
    </row>
    <row r="44" spans="1:6" x14ac:dyDescent="0.3">
      <c r="A44">
        <v>36</v>
      </c>
      <c r="B44" t="s">
        <v>583</v>
      </c>
      <c r="C44" s="20">
        <v>550</v>
      </c>
      <c r="D44" s="20">
        <v>550</v>
      </c>
      <c r="E44" t="s">
        <v>227</v>
      </c>
      <c r="F44" t="s">
        <v>509</v>
      </c>
    </row>
    <row r="45" spans="1:6" x14ac:dyDescent="0.3">
      <c r="A45">
        <v>36</v>
      </c>
      <c r="B45" t="s">
        <v>584</v>
      </c>
      <c r="C45" s="20">
        <v>510</v>
      </c>
      <c r="D45" s="20">
        <v>500.2</v>
      </c>
      <c r="E45" t="s">
        <v>227</v>
      </c>
      <c r="F45" t="s">
        <v>509</v>
      </c>
    </row>
    <row r="46" spans="1:6" x14ac:dyDescent="0.3">
      <c r="A46">
        <v>37</v>
      </c>
      <c r="B46" t="s">
        <v>583</v>
      </c>
      <c r="C46" s="20">
        <v>550</v>
      </c>
      <c r="D46" s="20">
        <v>550</v>
      </c>
      <c r="E46" t="s">
        <v>227</v>
      </c>
      <c r="F46" t="s">
        <v>509</v>
      </c>
    </row>
    <row r="47" spans="1:6" x14ac:dyDescent="0.3">
      <c r="A47">
        <v>38</v>
      </c>
      <c r="B47" t="s">
        <v>583</v>
      </c>
      <c r="C47" s="20">
        <v>550</v>
      </c>
      <c r="D47" s="20">
        <v>550</v>
      </c>
      <c r="E47" t="s">
        <v>227</v>
      </c>
      <c r="F47" t="s">
        <v>509</v>
      </c>
    </row>
    <row r="48" spans="1:6" x14ac:dyDescent="0.3">
      <c r="A48">
        <v>39</v>
      </c>
      <c r="B48" t="s">
        <v>583</v>
      </c>
      <c r="C48" s="20">
        <v>550</v>
      </c>
      <c r="D48" s="20">
        <v>550</v>
      </c>
      <c r="E48" t="s">
        <v>227</v>
      </c>
      <c r="F48" t="s">
        <v>509</v>
      </c>
    </row>
    <row r="49" spans="1:6" x14ac:dyDescent="0.3">
      <c r="A49">
        <v>40</v>
      </c>
      <c r="B49" t="s">
        <v>583</v>
      </c>
      <c r="C49" s="20">
        <v>550</v>
      </c>
      <c r="D49" s="20">
        <v>550</v>
      </c>
      <c r="E49" t="s">
        <v>227</v>
      </c>
      <c r="F49" t="s">
        <v>509</v>
      </c>
    </row>
    <row r="50" spans="1:6" x14ac:dyDescent="0.3">
      <c r="A50">
        <v>41</v>
      </c>
      <c r="B50" t="s">
        <v>583</v>
      </c>
      <c r="C50" s="20">
        <v>550</v>
      </c>
      <c r="D50" s="20">
        <v>550</v>
      </c>
      <c r="E50" t="s">
        <v>227</v>
      </c>
      <c r="F50" t="s">
        <v>509</v>
      </c>
    </row>
    <row r="51" spans="1:6" x14ac:dyDescent="0.3">
      <c r="A51">
        <v>41</v>
      </c>
      <c r="B51" t="s">
        <v>584</v>
      </c>
      <c r="C51" s="20">
        <v>510</v>
      </c>
      <c r="D51" s="20">
        <v>500.2</v>
      </c>
      <c r="E51" t="s">
        <v>227</v>
      </c>
      <c r="F51" t="s">
        <v>509</v>
      </c>
    </row>
    <row r="52" spans="1:6" x14ac:dyDescent="0.3">
      <c r="A52">
        <v>42</v>
      </c>
      <c r="B52" t="s">
        <v>583</v>
      </c>
      <c r="C52" s="20">
        <v>550</v>
      </c>
      <c r="D52" s="20">
        <v>550</v>
      </c>
      <c r="E52" t="s">
        <v>227</v>
      </c>
      <c r="F52" t="s">
        <v>509</v>
      </c>
    </row>
    <row r="53" spans="1:6" x14ac:dyDescent="0.3">
      <c r="A53">
        <v>43</v>
      </c>
      <c r="B53" t="s">
        <v>583</v>
      </c>
      <c r="C53" s="20">
        <v>550</v>
      </c>
      <c r="D53" s="20">
        <v>550</v>
      </c>
      <c r="E53" t="s">
        <v>227</v>
      </c>
      <c r="F53" t="s">
        <v>509</v>
      </c>
    </row>
    <row r="54" spans="1:6" x14ac:dyDescent="0.3">
      <c r="A54">
        <v>44</v>
      </c>
      <c r="B54" t="s">
        <v>583</v>
      </c>
      <c r="C54" s="20">
        <v>550</v>
      </c>
      <c r="D54" s="20">
        <v>550</v>
      </c>
      <c r="E54" t="s">
        <v>227</v>
      </c>
      <c r="F54" t="s">
        <v>509</v>
      </c>
    </row>
    <row r="55" spans="1:6" x14ac:dyDescent="0.3">
      <c r="A55">
        <v>45</v>
      </c>
      <c r="B55" t="s">
        <v>583</v>
      </c>
      <c r="C55" s="20">
        <v>550</v>
      </c>
      <c r="D55" s="20">
        <v>550</v>
      </c>
      <c r="E55" t="s">
        <v>227</v>
      </c>
      <c r="F55" t="s">
        <v>509</v>
      </c>
    </row>
    <row r="56" spans="1:6" x14ac:dyDescent="0.3">
      <c r="A56">
        <v>45</v>
      </c>
      <c r="B56" t="s">
        <v>584</v>
      </c>
      <c r="C56" s="20">
        <v>510</v>
      </c>
      <c r="D56" s="20">
        <v>500.2</v>
      </c>
      <c r="E56" t="s">
        <v>227</v>
      </c>
      <c r="F56" t="s">
        <v>509</v>
      </c>
    </row>
    <row r="57" spans="1:6" x14ac:dyDescent="0.3">
      <c r="A57">
        <v>46</v>
      </c>
      <c r="B57" t="s">
        <v>583</v>
      </c>
      <c r="C57" s="20">
        <v>550</v>
      </c>
      <c r="D57" s="20">
        <v>550</v>
      </c>
      <c r="E57" t="s">
        <v>227</v>
      </c>
      <c r="F57" t="s">
        <v>509</v>
      </c>
    </row>
    <row r="58" spans="1:6" x14ac:dyDescent="0.3">
      <c r="A58">
        <v>47</v>
      </c>
      <c r="B58" t="s">
        <v>583</v>
      </c>
      <c r="C58" s="20">
        <v>550</v>
      </c>
      <c r="D58" s="20">
        <v>550</v>
      </c>
      <c r="E58" t="s">
        <v>227</v>
      </c>
      <c r="F58" t="s">
        <v>509</v>
      </c>
    </row>
    <row r="59" spans="1:6" x14ac:dyDescent="0.3">
      <c r="A59">
        <v>48</v>
      </c>
      <c r="B59" t="s">
        <v>583</v>
      </c>
      <c r="C59" s="20">
        <v>550</v>
      </c>
      <c r="D59" s="20">
        <v>550</v>
      </c>
      <c r="E59" t="s">
        <v>227</v>
      </c>
      <c r="F59" t="s">
        <v>509</v>
      </c>
    </row>
    <row r="60" spans="1:6" x14ac:dyDescent="0.3">
      <c r="A60">
        <v>49</v>
      </c>
      <c r="B60" t="s">
        <v>583</v>
      </c>
      <c r="C60" s="20">
        <v>550</v>
      </c>
      <c r="D60" s="20">
        <v>550</v>
      </c>
      <c r="E60" t="s">
        <v>227</v>
      </c>
      <c r="F60" t="s">
        <v>509</v>
      </c>
    </row>
    <row r="61" spans="1:6" x14ac:dyDescent="0.3">
      <c r="A61">
        <v>49</v>
      </c>
      <c r="B61" t="s">
        <v>584</v>
      </c>
      <c r="C61" s="20">
        <v>510</v>
      </c>
      <c r="D61" s="20">
        <v>500.2</v>
      </c>
      <c r="E61" t="s">
        <v>227</v>
      </c>
      <c r="F61" t="s">
        <v>509</v>
      </c>
    </row>
    <row r="62" spans="1:6" x14ac:dyDescent="0.3">
      <c r="A62">
        <v>50</v>
      </c>
      <c r="B62" t="s">
        <v>583</v>
      </c>
      <c r="C62" s="20">
        <v>550</v>
      </c>
      <c r="D62" s="20">
        <v>550</v>
      </c>
      <c r="E62" t="s">
        <v>227</v>
      </c>
      <c r="F62" t="s">
        <v>509</v>
      </c>
    </row>
    <row r="63" spans="1:6" x14ac:dyDescent="0.3">
      <c r="A63">
        <v>51</v>
      </c>
      <c r="B63" t="s">
        <v>583</v>
      </c>
      <c r="C63" s="20">
        <v>550</v>
      </c>
      <c r="D63" s="20">
        <v>550</v>
      </c>
      <c r="E63" t="s">
        <v>227</v>
      </c>
      <c r="F63" t="s">
        <v>509</v>
      </c>
    </row>
    <row r="64" spans="1:6" x14ac:dyDescent="0.3">
      <c r="A64">
        <v>52</v>
      </c>
      <c r="B64" t="s">
        <v>583</v>
      </c>
      <c r="C64" s="20">
        <v>550</v>
      </c>
      <c r="D64" s="20">
        <v>550</v>
      </c>
      <c r="E64" t="s">
        <v>227</v>
      </c>
      <c r="F64" t="s">
        <v>509</v>
      </c>
    </row>
    <row r="65" spans="1:6" x14ac:dyDescent="0.3">
      <c r="A65">
        <v>53</v>
      </c>
      <c r="B65" t="s">
        <v>583</v>
      </c>
      <c r="C65" s="20">
        <v>550</v>
      </c>
      <c r="D65" s="20">
        <v>550</v>
      </c>
      <c r="E65" t="s">
        <v>227</v>
      </c>
      <c r="F65" t="s">
        <v>509</v>
      </c>
    </row>
    <row r="66" spans="1:6" x14ac:dyDescent="0.3">
      <c r="A66">
        <v>54</v>
      </c>
      <c r="B66" t="s">
        <v>583</v>
      </c>
      <c r="C66" s="20">
        <v>550</v>
      </c>
      <c r="D66" s="20">
        <v>550</v>
      </c>
      <c r="E66" t="s">
        <v>227</v>
      </c>
      <c r="F66" t="s">
        <v>509</v>
      </c>
    </row>
    <row r="67" spans="1:6" x14ac:dyDescent="0.3">
      <c r="A67">
        <v>55</v>
      </c>
      <c r="B67" t="s">
        <v>583</v>
      </c>
      <c r="C67" s="20">
        <v>550</v>
      </c>
      <c r="D67" s="20">
        <v>550</v>
      </c>
      <c r="E67" t="s">
        <v>227</v>
      </c>
      <c r="F67" t="s">
        <v>509</v>
      </c>
    </row>
    <row r="68" spans="1:6" x14ac:dyDescent="0.3">
      <c r="A68">
        <v>55</v>
      </c>
      <c r="B68" t="s">
        <v>584</v>
      </c>
      <c r="C68" s="20">
        <v>510</v>
      </c>
      <c r="D68" s="20">
        <v>500.2</v>
      </c>
      <c r="E68" t="s">
        <v>227</v>
      </c>
      <c r="F68" t="s">
        <v>509</v>
      </c>
    </row>
    <row r="69" spans="1:6" x14ac:dyDescent="0.3">
      <c r="A69">
        <v>56</v>
      </c>
      <c r="B69" t="s">
        <v>583</v>
      </c>
      <c r="C69" s="20">
        <v>550</v>
      </c>
      <c r="D69" s="20">
        <v>550</v>
      </c>
      <c r="E69" t="s">
        <v>227</v>
      </c>
      <c r="F69" t="s">
        <v>509</v>
      </c>
    </row>
    <row r="70" spans="1:6" x14ac:dyDescent="0.3">
      <c r="A70">
        <v>57</v>
      </c>
      <c r="B70" t="s">
        <v>583</v>
      </c>
      <c r="C70" s="20">
        <v>550</v>
      </c>
      <c r="D70" s="20">
        <v>550</v>
      </c>
      <c r="E70" t="s">
        <v>227</v>
      </c>
      <c r="F70" t="s">
        <v>509</v>
      </c>
    </row>
    <row r="71" spans="1:6" x14ac:dyDescent="0.3">
      <c r="A71">
        <v>57</v>
      </c>
      <c r="B71" t="s">
        <v>584</v>
      </c>
      <c r="C71" s="20">
        <v>510</v>
      </c>
      <c r="D71" s="20">
        <v>500.2</v>
      </c>
      <c r="E71" t="s">
        <v>227</v>
      </c>
      <c r="F71" t="s">
        <v>509</v>
      </c>
    </row>
    <row r="72" spans="1:6" x14ac:dyDescent="0.3">
      <c r="A72">
        <v>58</v>
      </c>
      <c r="B72" t="s">
        <v>583</v>
      </c>
      <c r="C72" s="20">
        <v>550</v>
      </c>
      <c r="D72" s="20">
        <v>550</v>
      </c>
      <c r="E72" t="s">
        <v>227</v>
      </c>
      <c r="F72" t="s">
        <v>509</v>
      </c>
    </row>
    <row r="73" spans="1:6" x14ac:dyDescent="0.3">
      <c r="A73">
        <v>59</v>
      </c>
      <c r="B73" t="s">
        <v>583</v>
      </c>
      <c r="C73" s="20">
        <v>550</v>
      </c>
      <c r="D73" s="20">
        <v>550</v>
      </c>
      <c r="E73" t="s">
        <v>227</v>
      </c>
      <c r="F73" t="s">
        <v>509</v>
      </c>
    </row>
    <row r="74" spans="1:6" x14ac:dyDescent="0.3">
      <c r="A74">
        <v>60</v>
      </c>
      <c r="B74" t="s">
        <v>583</v>
      </c>
      <c r="C74" s="20">
        <v>550</v>
      </c>
      <c r="D74" s="20">
        <v>550</v>
      </c>
      <c r="E74" t="s">
        <v>227</v>
      </c>
      <c r="F74" t="s">
        <v>509</v>
      </c>
    </row>
    <row r="75" spans="1:6" x14ac:dyDescent="0.3">
      <c r="A75">
        <v>60</v>
      </c>
      <c r="B75" t="s">
        <v>584</v>
      </c>
      <c r="C75" s="20">
        <v>510</v>
      </c>
      <c r="D75" s="20">
        <v>500.2</v>
      </c>
      <c r="E75" t="s">
        <v>227</v>
      </c>
      <c r="F75" t="s">
        <v>509</v>
      </c>
    </row>
    <row r="76" spans="1:6" x14ac:dyDescent="0.3">
      <c r="A76">
        <v>61</v>
      </c>
      <c r="B76" t="s">
        <v>583</v>
      </c>
      <c r="C76" s="20">
        <v>550</v>
      </c>
      <c r="D76" s="20">
        <v>550</v>
      </c>
      <c r="E76" t="s">
        <v>227</v>
      </c>
      <c r="F76" t="s">
        <v>509</v>
      </c>
    </row>
    <row r="77" spans="1:6" x14ac:dyDescent="0.3">
      <c r="A77">
        <v>61</v>
      </c>
      <c r="B77" t="s">
        <v>584</v>
      </c>
      <c r="C77" s="20">
        <v>510</v>
      </c>
      <c r="D77" s="20">
        <v>500.2</v>
      </c>
      <c r="E77" t="s">
        <v>227</v>
      </c>
      <c r="F77" t="s">
        <v>509</v>
      </c>
    </row>
    <row r="78" spans="1:6" x14ac:dyDescent="0.3">
      <c r="A78">
        <v>62</v>
      </c>
      <c r="B78" t="s">
        <v>583</v>
      </c>
      <c r="C78" s="20">
        <v>550</v>
      </c>
      <c r="D78" s="20">
        <v>550</v>
      </c>
      <c r="E78" t="s">
        <v>227</v>
      </c>
      <c r="F78" t="s">
        <v>509</v>
      </c>
    </row>
    <row r="79" spans="1:6" x14ac:dyDescent="0.3">
      <c r="A79">
        <v>63</v>
      </c>
      <c r="B79" t="s">
        <v>583</v>
      </c>
      <c r="C79" s="20">
        <v>550</v>
      </c>
      <c r="D79" s="20">
        <v>550</v>
      </c>
      <c r="E79" t="s">
        <v>227</v>
      </c>
      <c r="F79" t="s">
        <v>509</v>
      </c>
    </row>
    <row r="80" spans="1:6" x14ac:dyDescent="0.3">
      <c r="A80">
        <v>64</v>
      </c>
      <c r="B80" t="s">
        <v>583</v>
      </c>
      <c r="C80" s="20">
        <v>550</v>
      </c>
      <c r="D80" s="20">
        <v>550</v>
      </c>
      <c r="E80" t="s">
        <v>227</v>
      </c>
      <c r="F80" t="s">
        <v>509</v>
      </c>
    </row>
    <row r="81" spans="1:6" x14ac:dyDescent="0.3">
      <c r="A81">
        <v>65</v>
      </c>
      <c r="B81" t="s">
        <v>583</v>
      </c>
      <c r="C81" s="20">
        <v>550</v>
      </c>
      <c r="D81" s="20">
        <v>550</v>
      </c>
      <c r="E81" t="s">
        <v>227</v>
      </c>
      <c r="F81" t="s">
        <v>509</v>
      </c>
    </row>
    <row r="82" spans="1:6" x14ac:dyDescent="0.3">
      <c r="A82">
        <v>66</v>
      </c>
      <c r="B82" t="s">
        <v>583</v>
      </c>
      <c r="C82" s="20">
        <v>550</v>
      </c>
      <c r="D82" s="20">
        <v>550</v>
      </c>
      <c r="E82" t="s">
        <v>227</v>
      </c>
      <c r="F82" t="s">
        <v>509</v>
      </c>
    </row>
    <row r="83" spans="1:6" x14ac:dyDescent="0.3">
      <c r="A83">
        <v>67</v>
      </c>
      <c r="B83" t="s">
        <v>583</v>
      </c>
      <c r="C83" s="20">
        <v>550</v>
      </c>
      <c r="D83" s="20">
        <v>550</v>
      </c>
      <c r="E83" t="s">
        <v>227</v>
      </c>
      <c r="F83" t="s">
        <v>509</v>
      </c>
    </row>
    <row r="84" spans="1:6" x14ac:dyDescent="0.3">
      <c r="A84">
        <v>68</v>
      </c>
      <c r="B84" t="s">
        <v>583</v>
      </c>
      <c r="C84" s="20">
        <v>550</v>
      </c>
      <c r="D84" s="20">
        <v>550</v>
      </c>
      <c r="E84" t="s">
        <v>227</v>
      </c>
      <c r="F84" t="s">
        <v>509</v>
      </c>
    </row>
    <row r="85" spans="1:6" x14ac:dyDescent="0.3">
      <c r="A85">
        <v>69</v>
      </c>
      <c r="B85" t="s">
        <v>583</v>
      </c>
      <c r="C85" s="20">
        <v>550</v>
      </c>
      <c r="D85" s="20">
        <v>550</v>
      </c>
      <c r="E85" t="s">
        <v>227</v>
      </c>
      <c r="F85" t="s">
        <v>509</v>
      </c>
    </row>
    <row r="86" spans="1:6" x14ac:dyDescent="0.3">
      <c r="A86">
        <v>70</v>
      </c>
      <c r="B86" t="s">
        <v>583</v>
      </c>
      <c r="C86" s="20">
        <v>550</v>
      </c>
      <c r="D86" s="20">
        <v>550</v>
      </c>
      <c r="E86" t="s">
        <v>227</v>
      </c>
      <c r="F86" t="s">
        <v>509</v>
      </c>
    </row>
    <row r="87" spans="1:6" x14ac:dyDescent="0.3">
      <c r="A87">
        <v>70</v>
      </c>
      <c r="B87" t="s">
        <v>584</v>
      </c>
      <c r="C87" s="20">
        <v>510</v>
      </c>
      <c r="D87" s="20">
        <v>500.2</v>
      </c>
      <c r="E87" t="s">
        <v>227</v>
      </c>
      <c r="F87" t="s">
        <v>509</v>
      </c>
    </row>
    <row r="88" spans="1:6" x14ac:dyDescent="0.3">
      <c r="A88">
        <v>71</v>
      </c>
      <c r="B88" t="s">
        <v>583</v>
      </c>
      <c r="C88" s="20">
        <v>550</v>
      </c>
      <c r="D88" s="20">
        <v>550</v>
      </c>
      <c r="E88" t="s">
        <v>227</v>
      </c>
      <c r="F88" t="s">
        <v>509</v>
      </c>
    </row>
    <row r="89" spans="1:6" x14ac:dyDescent="0.3">
      <c r="A89">
        <v>72</v>
      </c>
      <c r="B89" t="s">
        <v>583</v>
      </c>
      <c r="C89" s="20">
        <v>550</v>
      </c>
      <c r="D89" s="20">
        <v>550</v>
      </c>
      <c r="E89" t="s">
        <v>227</v>
      </c>
      <c r="F89" t="s">
        <v>509</v>
      </c>
    </row>
    <row r="90" spans="1:6" x14ac:dyDescent="0.3">
      <c r="A90">
        <v>73</v>
      </c>
      <c r="B90" t="s">
        <v>583</v>
      </c>
      <c r="C90" s="20">
        <v>550</v>
      </c>
      <c r="D90" s="20">
        <v>550</v>
      </c>
      <c r="E90" t="s">
        <v>227</v>
      </c>
      <c r="F90" t="s">
        <v>509</v>
      </c>
    </row>
    <row r="91" spans="1:6" x14ac:dyDescent="0.3">
      <c r="A91">
        <v>74</v>
      </c>
      <c r="B91" t="s">
        <v>583</v>
      </c>
      <c r="C91" s="20">
        <v>550</v>
      </c>
      <c r="D91" s="20">
        <v>550</v>
      </c>
      <c r="E91" t="s">
        <v>227</v>
      </c>
      <c r="F91" t="s">
        <v>509</v>
      </c>
    </row>
    <row r="92" spans="1:6" x14ac:dyDescent="0.3">
      <c r="A92">
        <v>75</v>
      </c>
      <c r="B92" t="s">
        <v>583</v>
      </c>
      <c r="C92" s="20">
        <v>550</v>
      </c>
      <c r="D92" s="20">
        <v>550</v>
      </c>
      <c r="E92" t="s">
        <v>227</v>
      </c>
      <c r="F92" t="s">
        <v>509</v>
      </c>
    </row>
    <row r="93" spans="1:6" x14ac:dyDescent="0.3">
      <c r="A93">
        <v>75</v>
      </c>
      <c r="B93" t="s">
        <v>584</v>
      </c>
      <c r="C93" s="20">
        <v>510</v>
      </c>
      <c r="D93" s="20">
        <v>500.2</v>
      </c>
      <c r="E93" t="s">
        <v>227</v>
      </c>
      <c r="F93" t="s">
        <v>509</v>
      </c>
    </row>
    <row r="94" spans="1:6" x14ac:dyDescent="0.3">
      <c r="A94">
        <v>76</v>
      </c>
      <c r="B94" t="s">
        <v>583</v>
      </c>
      <c r="C94" s="20">
        <v>550</v>
      </c>
      <c r="D94" s="20">
        <v>550</v>
      </c>
      <c r="E94" t="s">
        <v>227</v>
      </c>
      <c r="F94" t="s">
        <v>509</v>
      </c>
    </row>
    <row r="95" spans="1:6" x14ac:dyDescent="0.3">
      <c r="A95">
        <v>77</v>
      </c>
      <c r="B95" t="s">
        <v>583</v>
      </c>
      <c r="C95" s="20">
        <v>550</v>
      </c>
      <c r="D95" s="20">
        <v>550</v>
      </c>
      <c r="E95" t="s">
        <v>227</v>
      </c>
      <c r="F95" t="s">
        <v>509</v>
      </c>
    </row>
    <row r="96" spans="1:6" x14ac:dyDescent="0.3">
      <c r="A96">
        <v>78</v>
      </c>
      <c r="B96" t="s">
        <v>583</v>
      </c>
      <c r="C96" s="20">
        <v>550</v>
      </c>
      <c r="D96" s="20">
        <v>550</v>
      </c>
      <c r="E96" t="s">
        <v>227</v>
      </c>
      <c r="F96" t="s">
        <v>509</v>
      </c>
    </row>
    <row r="97" spans="1:6" x14ac:dyDescent="0.3">
      <c r="A97">
        <v>78</v>
      </c>
      <c r="B97" t="s">
        <v>584</v>
      </c>
      <c r="C97" s="20">
        <v>510</v>
      </c>
      <c r="D97" s="20">
        <v>500.2</v>
      </c>
      <c r="E97" t="s">
        <v>227</v>
      </c>
      <c r="F97" t="s">
        <v>509</v>
      </c>
    </row>
    <row r="98" spans="1:6" x14ac:dyDescent="0.3">
      <c r="A98">
        <v>79</v>
      </c>
      <c r="B98" t="s">
        <v>583</v>
      </c>
      <c r="C98" s="20">
        <v>550</v>
      </c>
      <c r="D98" s="20">
        <v>550</v>
      </c>
      <c r="E98" t="s">
        <v>227</v>
      </c>
      <c r="F98" t="s">
        <v>509</v>
      </c>
    </row>
    <row r="99" spans="1:6" x14ac:dyDescent="0.3">
      <c r="A99">
        <v>80</v>
      </c>
      <c r="B99" t="s">
        <v>583</v>
      </c>
      <c r="C99" s="20">
        <v>550</v>
      </c>
      <c r="D99" s="20">
        <v>550</v>
      </c>
      <c r="E99" t="s">
        <v>227</v>
      </c>
      <c r="F99" t="s">
        <v>509</v>
      </c>
    </row>
    <row r="100" spans="1:6" x14ac:dyDescent="0.3">
      <c r="A100">
        <v>81</v>
      </c>
      <c r="B100" t="s">
        <v>583</v>
      </c>
      <c r="C100" s="20">
        <v>550</v>
      </c>
      <c r="D100" s="20">
        <v>550</v>
      </c>
      <c r="E100" t="s">
        <v>227</v>
      </c>
      <c r="F100" t="s">
        <v>509</v>
      </c>
    </row>
    <row r="101" spans="1:6" x14ac:dyDescent="0.3">
      <c r="A101">
        <v>82</v>
      </c>
      <c r="B101" t="s">
        <v>583</v>
      </c>
      <c r="C101" s="20">
        <v>550</v>
      </c>
      <c r="D101" s="20">
        <v>550</v>
      </c>
      <c r="E101" t="s">
        <v>227</v>
      </c>
      <c r="F101" t="s">
        <v>509</v>
      </c>
    </row>
    <row r="102" spans="1:6" x14ac:dyDescent="0.3">
      <c r="A102">
        <v>83</v>
      </c>
      <c r="B102" t="s">
        <v>583</v>
      </c>
      <c r="C102" s="20">
        <v>550</v>
      </c>
      <c r="D102" s="20">
        <v>550</v>
      </c>
      <c r="E102" t="s">
        <v>227</v>
      </c>
      <c r="F102" t="s">
        <v>509</v>
      </c>
    </row>
    <row r="103" spans="1:6" x14ac:dyDescent="0.3">
      <c r="A103">
        <v>84</v>
      </c>
      <c r="B103" t="s">
        <v>583</v>
      </c>
      <c r="C103" s="20">
        <v>550</v>
      </c>
      <c r="D103" s="20">
        <v>550</v>
      </c>
      <c r="E103" t="s">
        <v>227</v>
      </c>
      <c r="F103" t="s">
        <v>509</v>
      </c>
    </row>
    <row r="104" spans="1:6" x14ac:dyDescent="0.3">
      <c r="A104">
        <v>84</v>
      </c>
      <c r="B104" t="s">
        <v>584</v>
      </c>
      <c r="C104" s="20">
        <v>510</v>
      </c>
      <c r="D104" s="20">
        <v>500.2</v>
      </c>
      <c r="E104" t="s">
        <v>227</v>
      </c>
      <c r="F104" t="s">
        <v>509</v>
      </c>
    </row>
    <row r="105" spans="1:6" x14ac:dyDescent="0.3">
      <c r="A105">
        <v>85</v>
      </c>
      <c r="B105" t="s">
        <v>583</v>
      </c>
      <c r="C105" s="20">
        <v>550</v>
      </c>
      <c r="D105" s="20">
        <v>550</v>
      </c>
      <c r="E105" t="s">
        <v>227</v>
      </c>
      <c r="F105" t="s">
        <v>509</v>
      </c>
    </row>
    <row r="106" spans="1:6" x14ac:dyDescent="0.3">
      <c r="A106">
        <v>86</v>
      </c>
      <c r="B106" t="s">
        <v>583</v>
      </c>
      <c r="C106" s="20">
        <v>550</v>
      </c>
      <c r="D106" s="20">
        <v>550</v>
      </c>
      <c r="E106" t="s">
        <v>227</v>
      </c>
      <c r="F106" t="s">
        <v>509</v>
      </c>
    </row>
    <row r="107" spans="1:6" x14ac:dyDescent="0.3">
      <c r="A107">
        <v>86</v>
      </c>
      <c r="B107" t="s">
        <v>584</v>
      </c>
      <c r="C107" s="20">
        <v>510</v>
      </c>
      <c r="D107" s="20">
        <v>500.2</v>
      </c>
      <c r="E107" t="s">
        <v>227</v>
      </c>
      <c r="F107" t="s">
        <v>509</v>
      </c>
    </row>
    <row r="108" spans="1:6" x14ac:dyDescent="0.3">
      <c r="A108">
        <v>87</v>
      </c>
      <c r="B108" t="s">
        <v>583</v>
      </c>
      <c r="C108" s="20">
        <v>550</v>
      </c>
      <c r="D108" s="20">
        <v>550</v>
      </c>
      <c r="E108" t="s">
        <v>227</v>
      </c>
      <c r="F108" t="s">
        <v>509</v>
      </c>
    </row>
    <row r="109" spans="1:6" x14ac:dyDescent="0.3">
      <c r="A109">
        <v>88</v>
      </c>
      <c r="B109" t="s">
        <v>583</v>
      </c>
      <c r="C109" s="20">
        <v>550</v>
      </c>
      <c r="D109" s="20">
        <v>550</v>
      </c>
      <c r="E109" t="s">
        <v>227</v>
      </c>
      <c r="F109" t="s">
        <v>509</v>
      </c>
    </row>
    <row r="110" spans="1:6" x14ac:dyDescent="0.3">
      <c r="A110">
        <v>89</v>
      </c>
      <c r="B110" t="s">
        <v>583</v>
      </c>
      <c r="C110" s="20">
        <v>550</v>
      </c>
      <c r="D110" s="20">
        <v>550</v>
      </c>
      <c r="E110" t="s">
        <v>227</v>
      </c>
      <c r="F110" t="s">
        <v>509</v>
      </c>
    </row>
    <row r="111" spans="1:6" x14ac:dyDescent="0.3">
      <c r="A111">
        <v>90</v>
      </c>
      <c r="B111" t="s">
        <v>583</v>
      </c>
      <c r="C111" s="20">
        <v>550</v>
      </c>
      <c r="D111" s="20">
        <v>550</v>
      </c>
      <c r="E111" t="s">
        <v>227</v>
      </c>
      <c r="F111" t="s">
        <v>509</v>
      </c>
    </row>
    <row r="112" spans="1:6" x14ac:dyDescent="0.3">
      <c r="A112">
        <v>90</v>
      </c>
      <c r="B112" t="s">
        <v>584</v>
      </c>
      <c r="C112" s="20">
        <v>510</v>
      </c>
      <c r="D112" s="20">
        <v>500.2</v>
      </c>
      <c r="E112" t="s">
        <v>227</v>
      </c>
      <c r="F112" t="s">
        <v>509</v>
      </c>
    </row>
    <row r="113" spans="1:6" x14ac:dyDescent="0.3">
      <c r="A113">
        <v>91</v>
      </c>
      <c r="B113" t="s">
        <v>583</v>
      </c>
      <c r="C113" s="20">
        <v>550</v>
      </c>
      <c r="D113" s="20">
        <v>550</v>
      </c>
      <c r="E113" t="s">
        <v>227</v>
      </c>
      <c r="F113" t="s">
        <v>509</v>
      </c>
    </row>
    <row r="114" spans="1:6" x14ac:dyDescent="0.3">
      <c r="A114">
        <v>92</v>
      </c>
      <c r="B114" t="s">
        <v>583</v>
      </c>
      <c r="C114" s="20">
        <v>550</v>
      </c>
      <c r="D114" s="20">
        <v>550</v>
      </c>
      <c r="E114" t="s">
        <v>227</v>
      </c>
      <c r="F114" t="s">
        <v>509</v>
      </c>
    </row>
    <row r="115" spans="1:6" x14ac:dyDescent="0.3">
      <c r="A115">
        <v>92</v>
      </c>
      <c r="B115" t="s">
        <v>584</v>
      </c>
      <c r="C115" s="20">
        <v>510</v>
      </c>
      <c r="D115" s="20">
        <v>500.2</v>
      </c>
      <c r="E115" t="s">
        <v>227</v>
      </c>
      <c r="F115" t="s">
        <v>509</v>
      </c>
    </row>
    <row r="116" spans="1:6" x14ac:dyDescent="0.3">
      <c r="A116">
        <v>93</v>
      </c>
      <c r="B116" t="s">
        <v>583</v>
      </c>
      <c r="C116" s="20">
        <v>550</v>
      </c>
      <c r="D116" s="20">
        <v>550</v>
      </c>
      <c r="E116" t="s">
        <v>227</v>
      </c>
      <c r="F116" t="s">
        <v>509</v>
      </c>
    </row>
    <row r="117" spans="1:6" x14ac:dyDescent="0.3">
      <c r="A117">
        <v>93</v>
      </c>
      <c r="B117" t="s">
        <v>584</v>
      </c>
      <c r="C117" s="20">
        <v>510</v>
      </c>
      <c r="D117" s="20">
        <v>500.2</v>
      </c>
      <c r="E117" t="s">
        <v>227</v>
      </c>
      <c r="F117" t="s">
        <v>509</v>
      </c>
    </row>
    <row r="118" spans="1:6" x14ac:dyDescent="0.3">
      <c r="A118">
        <v>94</v>
      </c>
      <c r="B118" t="s">
        <v>583</v>
      </c>
      <c r="C118" s="20">
        <v>550</v>
      </c>
      <c r="D118" s="20">
        <v>550</v>
      </c>
      <c r="E118" t="s">
        <v>227</v>
      </c>
      <c r="F118" t="s">
        <v>509</v>
      </c>
    </row>
    <row r="119" spans="1:6" x14ac:dyDescent="0.3">
      <c r="A119">
        <v>95</v>
      </c>
      <c r="B119" t="s">
        <v>583</v>
      </c>
      <c r="C119" s="20">
        <v>550</v>
      </c>
      <c r="D119" s="20">
        <v>550</v>
      </c>
      <c r="E119" t="s">
        <v>227</v>
      </c>
      <c r="F119" t="s">
        <v>509</v>
      </c>
    </row>
    <row r="120" spans="1:6" x14ac:dyDescent="0.3">
      <c r="A120">
        <v>96</v>
      </c>
      <c r="B120" t="s">
        <v>583</v>
      </c>
      <c r="C120" s="20">
        <v>550</v>
      </c>
      <c r="D120" s="20">
        <v>550</v>
      </c>
      <c r="E120" t="s">
        <v>227</v>
      </c>
      <c r="F120" t="s">
        <v>509</v>
      </c>
    </row>
    <row r="121" spans="1:6" x14ac:dyDescent="0.3">
      <c r="A121">
        <v>97</v>
      </c>
      <c r="B121" t="s">
        <v>584</v>
      </c>
      <c r="C121" s="20">
        <v>510</v>
      </c>
      <c r="D121" s="20">
        <v>500.2</v>
      </c>
      <c r="E121" t="s">
        <v>227</v>
      </c>
      <c r="F121" t="s">
        <v>509</v>
      </c>
    </row>
    <row r="122" spans="1:6" x14ac:dyDescent="0.3">
      <c r="A122">
        <v>97</v>
      </c>
      <c r="B122" t="s">
        <v>583</v>
      </c>
      <c r="C122" s="20">
        <v>550</v>
      </c>
      <c r="D122" s="20">
        <v>550</v>
      </c>
      <c r="E122" t="s">
        <v>227</v>
      </c>
      <c r="F122" t="s">
        <v>509</v>
      </c>
    </row>
    <row r="123" spans="1:6" x14ac:dyDescent="0.3">
      <c r="A123">
        <v>98</v>
      </c>
      <c r="B123" t="s">
        <v>583</v>
      </c>
      <c r="C123" s="20">
        <v>550</v>
      </c>
      <c r="D123" s="20">
        <v>550</v>
      </c>
      <c r="E123" t="s">
        <v>227</v>
      </c>
      <c r="F123" t="s">
        <v>509</v>
      </c>
    </row>
    <row r="124" spans="1:6" x14ac:dyDescent="0.3">
      <c r="A124">
        <v>99</v>
      </c>
      <c r="B124" t="s">
        <v>583</v>
      </c>
      <c r="C124" s="20">
        <v>550</v>
      </c>
      <c r="D124" s="20">
        <v>550</v>
      </c>
      <c r="E124" t="s">
        <v>227</v>
      </c>
      <c r="F124" t="s">
        <v>509</v>
      </c>
    </row>
    <row r="125" spans="1:6" x14ac:dyDescent="0.3">
      <c r="A125">
        <v>100</v>
      </c>
      <c r="B125" t="s">
        <v>583</v>
      </c>
      <c r="C125" s="20">
        <v>550</v>
      </c>
      <c r="D125" s="20">
        <v>550</v>
      </c>
      <c r="E125" t="s">
        <v>227</v>
      </c>
      <c r="F125" t="s">
        <v>509</v>
      </c>
    </row>
    <row r="126" spans="1:6" x14ac:dyDescent="0.3">
      <c r="A126">
        <v>101</v>
      </c>
      <c r="B126" t="s">
        <v>583</v>
      </c>
      <c r="C126" s="20">
        <v>550</v>
      </c>
      <c r="D126" s="20">
        <v>550</v>
      </c>
      <c r="E126" t="s">
        <v>227</v>
      </c>
      <c r="F126" t="s">
        <v>509</v>
      </c>
    </row>
    <row r="127" spans="1:6" x14ac:dyDescent="0.3">
      <c r="A127">
        <v>102</v>
      </c>
      <c r="B127" t="s">
        <v>583</v>
      </c>
      <c r="C127" s="20">
        <v>550</v>
      </c>
      <c r="D127" s="20">
        <v>550</v>
      </c>
      <c r="E127" t="s">
        <v>227</v>
      </c>
      <c r="F127" t="s">
        <v>509</v>
      </c>
    </row>
    <row r="128" spans="1:6" x14ac:dyDescent="0.3">
      <c r="A128">
        <v>103</v>
      </c>
      <c r="B128" t="s">
        <v>583</v>
      </c>
      <c r="C128" s="20">
        <v>550</v>
      </c>
      <c r="D128" s="20">
        <v>550</v>
      </c>
      <c r="E128" t="s">
        <v>227</v>
      </c>
      <c r="F128" t="s">
        <v>509</v>
      </c>
    </row>
    <row r="129" spans="1:6" x14ac:dyDescent="0.3">
      <c r="A129">
        <v>104</v>
      </c>
      <c r="B129" t="s">
        <v>583</v>
      </c>
      <c r="C129" s="20">
        <v>550</v>
      </c>
      <c r="D129" s="20">
        <v>550</v>
      </c>
      <c r="E129" t="s">
        <v>227</v>
      </c>
      <c r="F129" t="s">
        <v>509</v>
      </c>
    </row>
    <row r="130" spans="1:6" x14ac:dyDescent="0.3">
      <c r="A130">
        <v>105</v>
      </c>
      <c r="B130" t="s">
        <v>583</v>
      </c>
      <c r="C130" s="20">
        <v>550</v>
      </c>
      <c r="D130" s="20">
        <v>550</v>
      </c>
      <c r="E130" t="s">
        <v>227</v>
      </c>
      <c r="F130" t="s">
        <v>509</v>
      </c>
    </row>
    <row r="131" spans="1:6" x14ac:dyDescent="0.3">
      <c r="A131">
        <v>105</v>
      </c>
      <c r="B131" t="s">
        <v>584</v>
      </c>
      <c r="C131" s="20">
        <v>510</v>
      </c>
      <c r="D131" s="20">
        <v>500.2</v>
      </c>
      <c r="E131" t="s">
        <v>227</v>
      </c>
      <c r="F131" t="s">
        <v>509</v>
      </c>
    </row>
    <row r="132" spans="1:6" x14ac:dyDescent="0.3">
      <c r="A132">
        <v>106</v>
      </c>
      <c r="B132" t="s">
        <v>583</v>
      </c>
      <c r="C132" s="20">
        <v>550</v>
      </c>
      <c r="D132" s="20">
        <v>550</v>
      </c>
      <c r="E132" t="s">
        <v>227</v>
      </c>
      <c r="F132" t="s">
        <v>509</v>
      </c>
    </row>
    <row r="133" spans="1:6" x14ac:dyDescent="0.3">
      <c r="A133">
        <v>107</v>
      </c>
      <c r="B133" t="s">
        <v>583</v>
      </c>
      <c r="C133" s="20">
        <v>550</v>
      </c>
      <c r="D133" s="20">
        <v>550</v>
      </c>
      <c r="E133" t="s">
        <v>227</v>
      </c>
      <c r="F133" t="s">
        <v>509</v>
      </c>
    </row>
    <row r="134" spans="1:6" x14ac:dyDescent="0.3">
      <c r="A134">
        <v>108</v>
      </c>
      <c r="B134" t="s">
        <v>584</v>
      </c>
      <c r="C134" s="20">
        <v>510</v>
      </c>
      <c r="D134" s="20">
        <v>500.2</v>
      </c>
      <c r="E134" t="s">
        <v>227</v>
      </c>
      <c r="F134" t="s">
        <v>509</v>
      </c>
    </row>
    <row r="135" spans="1:6" x14ac:dyDescent="0.3">
      <c r="A135">
        <v>108</v>
      </c>
      <c r="B135" t="s">
        <v>583</v>
      </c>
      <c r="C135" s="20">
        <v>550</v>
      </c>
      <c r="D135" s="20">
        <v>550</v>
      </c>
      <c r="E135" t="s">
        <v>227</v>
      </c>
      <c r="F135" t="s">
        <v>509</v>
      </c>
    </row>
    <row r="136" spans="1:6" x14ac:dyDescent="0.3">
      <c r="A136">
        <v>109</v>
      </c>
      <c r="B136" t="s">
        <v>583</v>
      </c>
      <c r="C136" s="20">
        <v>550</v>
      </c>
      <c r="D136" s="20">
        <v>550</v>
      </c>
      <c r="E136" t="s">
        <v>227</v>
      </c>
      <c r="F136" t="s">
        <v>509</v>
      </c>
    </row>
    <row r="137" spans="1:6" x14ac:dyDescent="0.3">
      <c r="A137">
        <v>110</v>
      </c>
      <c r="B137" t="s">
        <v>583</v>
      </c>
      <c r="C137" s="20">
        <v>550</v>
      </c>
      <c r="D137" s="20">
        <v>550</v>
      </c>
      <c r="E137" t="s">
        <v>227</v>
      </c>
      <c r="F137" t="s">
        <v>509</v>
      </c>
    </row>
    <row r="138" spans="1:6" x14ac:dyDescent="0.3">
      <c r="A138">
        <v>111</v>
      </c>
      <c r="B138" t="s">
        <v>583</v>
      </c>
      <c r="C138" s="20">
        <v>550</v>
      </c>
      <c r="D138" s="20">
        <v>550</v>
      </c>
      <c r="E138" t="s">
        <v>227</v>
      </c>
      <c r="F138" t="s">
        <v>509</v>
      </c>
    </row>
    <row r="139" spans="1:6" x14ac:dyDescent="0.3">
      <c r="A139">
        <v>112</v>
      </c>
      <c r="B139" t="s">
        <v>583</v>
      </c>
      <c r="C139" s="20">
        <v>550</v>
      </c>
      <c r="D139" s="20">
        <v>550</v>
      </c>
      <c r="E139" t="s">
        <v>227</v>
      </c>
      <c r="F139" t="s">
        <v>509</v>
      </c>
    </row>
    <row r="140" spans="1:6" x14ac:dyDescent="0.3">
      <c r="A140">
        <v>112</v>
      </c>
      <c r="B140" t="s">
        <v>584</v>
      </c>
      <c r="C140" s="20">
        <v>510</v>
      </c>
      <c r="D140" s="20">
        <v>500.2</v>
      </c>
      <c r="E140" t="s">
        <v>227</v>
      </c>
      <c r="F140" t="s">
        <v>509</v>
      </c>
    </row>
    <row r="141" spans="1:6" x14ac:dyDescent="0.3">
      <c r="A141">
        <v>113</v>
      </c>
      <c r="B141" t="s">
        <v>583</v>
      </c>
      <c r="C141" s="20">
        <v>550</v>
      </c>
      <c r="D141" s="20">
        <v>550</v>
      </c>
      <c r="E141" t="s">
        <v>227</v>
      </c>
      <c r="F141" t="s">
        <v>509</v>
      </c>
    </row>
    <row r="142" spans="1:6" x14ac:dyDescent="0.3">
      <c r="A142">
        <v>114</v>
      </c>
      <c r="B142" t="s">
        <v>583</v>
      </c>
      <c r="C142" s="20">
        <v>550</v>
      </c>
      <c r="D142" s="20">
        <v>550</v>
      </c>
      <c r="E142" t="s">
        <v>227</v>
      </c>
      <c r="F142" t="s">
        <v>509</v>
      </c>
    </row>
    <row r="143" spans="1:6" x14ac:dyDescent="0.3">
      <c r="A143">
        <v>115</v>
      </c>
      <c r="B143" t="s">
        <v>583</v>
      </c>
      <c r="C143" s="20">
        <v>550</v>
      </c>
      <c r="D143" s="20">
        <v>550</v>
      </c>
      <c r="E143" t="s">
        <v>227</v>
      </c>
      <c r="F143" t="s">
        <v>509</v>
      </c>
    </row>
    <row r="144" spans="1:6" x14ac:dyDescent="0.3">
      <c r="A144">
        <v>116</v>
      </c>
      <c r="B144" t="s">
        <v>583</v>
      </c>
      <c r="C144" s="20">
        <v>550</v>
      </c>
      <c r="D144" s="20">
        <v>550</v>
      </c>
      <c r="E144" t="s">
        <v>227</v>
      </c>
      <c r="F144" t="s">
        <v>509</v>
      </c>
    </row>
    <row r="145" spans="1:6" x14ac:dyDescent="0.3">
      <c r="A145">
        <v>117</v>
      </c>
      <c r="B145" t="s">
        <v>583</v>
      </c>
      <c r="C145" s="20">
        <v>550</v>
      </c>
      <c r="D145" s="20">
        <v>550</v>
      </c>
      <c r="E145" t="s">
        <v>227</v>
      </c>
      <c r="F145" t="s">
        <v>509</v>
      </c>
    </row>
    <row r="146" spans="1:6" x14ac:dyDescent="0.3">
      <c r="A146">
        <v>118</v>
      </c>
      <c r="B146" t="s">
        <v>583</v>
      </c>
      <c r="C146" s="20">
        <v>550</v>
      </c>
      <c r="D146" s="20">
        <v>550</v>
      </c>
      <c r="E146" t="s">
        <v>227</v>
      </c>
      <c r="F146" t="s">
        <v>509</v>
      </c>
    </row>
    <row r="147" spans="1:6" x14ac:dyDescent="0.3">
      <c r="A147">
        <v>119</v>
      </c>
      <c r="B147" t="s">
        <v>583</v>
      </c>
      <c r="C147" s="20">
        <v>550</v>
      </c>
      <c r="D147" s="20">
        <v>550</v>
      </c>
      <c r="E147" t="s">
        <v>227</v>
      </c>
      <c r="F147" t="s">
        <v>509</v>
      </c>
    </row>
    <row r="148" spans="1:6" x14ac:dyDescent="0.3">
      <c r="A148">
        <v>119</v>
      </c>
      <c r="B148" t="s">
        <v>584</v>
      </c>
      <c r="C148" s="20">
        <v>510</v>
      </c>
      <c r="D148" s="20">
        <v>500.2</v>
      </c>
      <c r="E148" t="s">
        <v>227</v>
      </c>
      <c r="F148" t="s">
        <v>509</v>
      </c>
    </row>
    <row r="149" spans="1:6" x14ac:dyDescent="0.3">
      <c r="A149">
        <v>120</v>
      </c>
      <c r="B149" t="s">
        <v>583</v>
      </c>
      <c r="C149" s="20">
        <v>550</v>
      </c>
      <c r="D149" s="20">
        <v>550</v>
      </c>
      <c r="E149" t="s">
        <v>227</v>
      </c>
      <c r="F149" t="s">
        <v>509</v>
      </c>
    </row>
    <row r="150" spans="1:6" x14ac:dyDescent="0.3">
      <c r="A150">
        <v>120</v>
      </c>
      <c r="B150" t="s">
        <v>584</v>
      </c>
      <c r="C150" s="20">
        <v>510</v>
      </c>
      <c r="D150" s="20">
        <v>500.2</v>
      </c>
      <c r="E150" t="s">
        <v>227</v>
      </c>
      <c r="F150" t="s">
        <v>509</v>
      </c>
    </row>
    <row r="151" spans="1:6" x14ac:dyDescent="0.3">
      <c r="A151">
        <v>121</v>
      </c>
      <c r="B151" t="s">
        <v>583</v>
      </c>
      <c r="C151" s="20">
        <v>550</v>
      </c>
      <c r="D151" s="20">
        <v>550</v>
      </c>
      <c r="E151" t="s">
        <v>227</v>
      </c>
      <c r="F151" t="s">
        <v>509</v>
      </c>
    </row>
    <row r="152" spans="1:6" x14ac:dyDescent="0.3">
      <c r="A152">
        <v>122</v>
      </c>
      <c r="B152" t="s">
        <v>583</v>
      </c>
      <c r="C152" s="20">
        <v>550</v>
      </c>
      <c r="D152" s="20">
        <v>550</v>
      </c>
      <c r="E152" t="s">
        <v>227</v>
      </c>
      <c r="F152" t="s">
        <v>509</v>
      </c>
    </row>
  </sheetData>
  <sortState xmlns:xlrd2="http://schemas.microsoft.com/office/spreadsheetml/2017/richdata2" ref="C4:D37">
    <sortCondition ref="C4:C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2"/>
  <sheetViews>
    <sheetView topLeftCell="A201" workbookViewId="0">
      <selection activeCell="E19" sqref="E19"/>
    </sheetView>
  </sheetViews>
  <sheetFormatPr baseColWidth="10" defaultColWidth="9.109375" defaultRowHeight="14.4" x14ac:dyDescent="0.3"/>
  <cols>
    <col min="1" max="1" width="5.44140625" style="15" customWidth="1"/>
    <col min="2" max="2" width="30.44140625" style="22" bestFit="1" customWidth="1"/>
    <col min="3" max="3" width="28.5546875" style="20" bestFit="1" customWidth="1"/>
    <col min="4" max="4" width="27.5546875" style="20" bestFit="1" customWidth="1"/>
    <col min="5" max="5" width="32.88671875" customWidth="1"/>
    <col min="6" max="6" width="28.5546875" customWidth="1"/>
  </cols>
  <sheetData>
    <row r="1" spans="1:6" hidden="1" x14ac:dyDescent="0.3">
      <c r="B1" s="22" t="s">
        <v>6</v>
      </c>
      <c r="C1" s="20" t="s">
        <v>10</v>
      </c>
      <c r="D1" s="20" t="s">
        <v>10</v>
      </c>
      <c r="E1" t="s">
        <v>6</v>
      </c>
      <c r="F1" t="s">
        <v>6</v>
      </c>
    </row>
    <row r="2" spans="1:6" hidden="1" x14ac:dyDescent="0.3">
      <c r="B2" s="22" t="s">
        <v>132</v>
      </c>
      <c r="C2" s="20" t="s">
        <v>133</v>
      </c>
      <c r="D2" s="20" t="s">
        <v>134</v>
      </c>
      <c r="E2" t="s">
        <v>135</v>
      </c>
      <c r="F2" t="s">
        <v>136</v>
      </c>
    </row>
    <row r="3" spans="1:6" x14ac:dyDescent="0.3">
      <c r="A3" s="1" t="s">
        <v>97</v>
      </c>
      <c r="B3" s="28" t="s">
        <v>137</v>
      </c>
      <c r="C3" s="21" t="s">
        <v>138</v>
      </c>
      <c r="D3" s="21" t="s">
        <v>139</v>
      </c>
      <c r="E3" s="1" t="s">
        <v>140</v>
      </c>
      <c r="F3" s="1" t="s">
        <v>141</v>
      </c>
    </row>
    <row r="4" spans="1:6" x14ac:dyDescent="0.3">
      <c r="A4" s="14">
        <v>1</v>
      </c>
      <c r="B4" s="19" t="s">
        <v>560</v>
      </c>
      <c r="C4" s="42">
        <v>3028.03</v>
      </c>
      <c r="D4" s="42">
        <v>2850.74</v>
      </c>
      <c r="E4" s="14" t="s">
        <v>508</v>
      </c>
      <c r="F4" s="14" t="s">
        <v>228</v>
      </c>
    </row>
    <row r="5" spans="1:6" x14ac:dyDescent="0.3">
      <c r="A5" s="14">
        <v>1</v>
      </c>
      <c r="B5" s="19" t="s">
        <v>581</v>
      </c>
      <c r="C5" s="42">
        <v>3476.06</v>
      </c>
      <c r="D5" s="42">
        <f>C5-561.31</f>
        <v>2914.75</v>
      </c>
      <c r="E5" s="14" t="s">
        <v>508</v>
      </c>
      <c r="F5" s="14" t="s">
        <v>582</v>
      </c>
    </row>
    <row r="6" spans="1:6" x14ac:dyDescent="0.3">
      <c r="A6" s="14">
        <v>2</v>
      </c>
      <c r="B6" s="19" t="s">
        <v>581</v>
      </c>
      <c r="C6" s="42">
        <v>3476.06</v>
      </c>
      <c r="D6" s="42">
        <f>C6-561.31</f>
        <v>2914.75</v>
      </c>
      <c r="E6" s="14" t="s">
        <v>508</v>
      </c>
      <c r="F6" s="14" t="s">
        <v>582</v>
      </c>
    </row>
    <row r="7" spans="1:6" x14ac:dyDescent="0.3">
      <c r="A7" s="14">
        <v>3</v>
      </c>
      <c r="B7" s="19" t="s">
        <v>560</v>
      </c>
      <c r="C7" s="42">
        <v>3406.53</v>
      </c>
      <c r="D7" s="42">
        <v>3192.37</v>
      </c>
      <c r="E7" s="14" t="s">
        <v>508</v>
      </c>
      <c r="F7" s="14" t="s">
        <v>228</v>
      </c>
    </row>
    <row r="8" spans="1:6" x14ac:dyDescent="0.3">
      <c r="A8" s="14">
        <v>3</v>
      </c>
      <c r="B8" s="19" t="s">
        <v>581</v>
      </c>
      <c r="C8" s="42">
        <v>3476.06</v>
      </c>
      <c r="D8" s="42">
        <f>C8-561.31</f>
        <v>2914.75</v>
      </c>
      <c r="E8" s="14" t="s">
        <v>508</v>
      </c>
      <c r="F8" s="14" t="s">
        <v>582</v>
      </c>
    </row>
    <row r="9" spans="1:6" x14ac:dyDescent="0.3">
      <c r="A9" s="14">
        <v>4</v>
      </c>
      <c r="B9" s="19" t="s">
        <v>581</v>
      </c>
      <c r="C9" s="42">
        <v>3476.06</v>
      </c>
      <c r="D9" s="42">
        <f>C9-561.31</f>
        <v>2914.75</v>
      </c>
      <c r="E9" s="14" t="s">
        <v>508</v>
      </c>
      <c r="F9" s="14" t="s">
        <v>582</v>
      </c>
    </row>
    <row r="10" spans="1:6" x14ac:dyDescent="0.3">
      <c r="A10" s="14">
        <v>5</v>
      </c>
      <c r="B10" s="19" t="s">
        <v>560</v>
      </c>
      <c r="C10" s="42">
        <v>2649.52</v>
      </c>
      <c r="D10" s="42">
        <v>2496.46</v>
      </c>
      <c r="E10" s="14" t="s">
        <v>508</v>
      </c>
      <c r="F10" s="14" t="s">
        <v>228</v>
      </c>
    </row>
    <row r="11" spans="1:6" x14ac:dyDescent="0.3">
      <c r="A11" s="14">
        <v>5</v>
      </c>
      <c r="B11" s="19" t="s">
        <v>581</v>
      </c>
      <c r="C11" s="42">
        <v>3476.06</v>
      </c>
      <c r="D11" s="42">
        <f>C11-561.31</f>
        <v>2914.75</v>
      </c>
      <c r="E11" s="14" t="s">
        <v>508</v>
      </c>
      <c r="F11" s="14" t="s">
        <v>582</v>
      </c>
    </row>
    <row r="12" spans="1:6" x14ac:dyDescent="0.3">
      <c r="A12" s="14">
        <v>6</v>
      </c>
      <c r="B12" s="19" t="s">
        <v>560</v>
      </c>
      <c r="C12" s="42">
        <v>3566.44</v>
      </c>
      <c r="D12" s="42">
        <v>3334.9</v>
      </c>
      <c r="E12" s="14" t="s">
        <v>508</v>
      </c>
      <c r="F12" s="14" t="s">
        <v>228</v>
      </c>
    </row>
    <row r="13" spans="1:6" x14ac:dyDescent="0.3">
      <c r="A13" s="14">
        <v>6</v>
      </c>
      <c r="B13" s="19" t="s">
        <v>581</v>
      </c>
      <c r="C13" s="42">
        <v>3282.19</v>
      </c>
      <c r="D13" s="42">
        <f>C13-519.88</f>
        <v>2762.31</v>
      </c>
      <c r="E13" s="14" t="s">
        <v>508</v>
      </c>
      <c r="F13" s="14" t="s">
        <v>582</v>
      </c>
    </row>
    <row r="14" spans="1:6" x14ac:dyDescent="0.3">
      <c r="A14" s="14">
        <v>7</v>
      </c>
      <c r="B14" s="19" t="s">
        <v>581</v>
      </c>
      <c r="C14" s="42">
        <v>3198.31</v>
      </c>
      <c r="D14" s="42">
        <f>C14-501.88</f>
        <v>2696.43</v>
      </c>
      <c r="E14" s="14" t="s">
        <v>508</v>
      </c>
      <c r="F14" s="14" t="s">
        <v>582</v>
      </c>
    </row>
    <row r="15" spans="1:6" x14ac:dyDescent="0.3">
      <c r="A15" s="14">
        <v>8</v>
      </c>
      <c r="B15" s="19" t="s">
        <v>581</v>
      </c>
      <c r="C15" s="42">
        <v>3073.68</v>
      </c>
      <c r="D15" s="42">
        <f>C15-398.74</f>
        <v>2674.9399999999996</v>
      </c>
      <c r="E15" s="14" t="s">
        <v>508</v>
      </c>
      <c r="F15" s="14" t="s">
        <v>582</v>
      </c>
    </row>
    <row r="16" spans="1:6" x14ac:dyDescent="0.3">
      <c r="A16" s="14">
        <v>9</v>
      </c>
      <c r="B16" s="19" t="s">
        <v>560</v>
      </c>
      <c r="C16" s="42">
        <v>999.39</v>
      </c>
      <c r="D16" s="42">
        <v>951.93</v>
      </c>
      <c r="E16" s="14" t="s">
        <v>508</v>
      </c>
      <c r="F16" s="14" t="s">
        <v>228</v>
      </c>
    </row>
    <row r="17" spans="1:6" x14ac:dyDescent="0.3">
      <c r="A17" s="14">
        <v>9</v>
      </c>
      <c r="B17" s="19" t="s">
        <v>581</v>
      </c>
      <c r="C17" s="42">
        <v>3073.68</v>
      </c>
      <c r="D17" s="42">
        <f>C17-398.74</f>
        <v>2674.9399999999996</v>
      </c>
      <c r="E17" s="14" t="s">
        <v>508</v>
      </c>
      <c r="F17" s="14" t="s">
        <v>582</v>
      </c>
    </row>
    <row r="18" spans="1:6" x14ac:dyDescent="0.3">
      <c r="A18" s="14">
        <v>10</v>
      </c>
      <c r="B18" s="19" t="s">
        <v>581</v>
      </c>
      <c r="C18" s="42">
        <v>3073.68</v>
      </c>
      <c r="D18" s="42">
        <f>C18-398.74</f>
        <v>2674.9399999999996</v>
      </c>
      <c r="E18" s="14" t="s">
        <v>508</v>
      </c>
      <c r="F18" s="14" t="s">
        <v>582</v>
      </c>
    </row>
    <row r="19" spans="1:6" x14ac:dyDescent="0.3">
      <c r="A19" s="14">
        <v>11</v>
      </c>
      <c r="B19" s="19" t="s">
        <v>560</v>
      </c>
      <c r="C19" s="42">
        <v>3331.29</v>
      </c>
      <c r="D19" s="42">
        <v>3125.32</v>
      </c>
      <c r="E19" s="14" t="s">
        <v>508</v>
      </c>
      <c r="F19" s="14" t="s">
        <v>228</v>
      </c>
    </row>
    <row r="20" spans="1:6" x14ac:dyDescent="0.3">
      <c r="A20" s="14">
        <v>11</v>
      </c>
      <c r="B20" s="19" t="s">
        <v>581</v>
      </c>
      <c r="C20" s="42">
        <v>3073.68</v>
      </c>
      <c r="D20" s="42">
        <f>C20-398.74</f>
        <v>2674.9399999999996</v>
      </c>
      <c r="E20" s="14" t="s">
        <v>508</v>
      </c>
      <c r="F20" s="14" t="s">
        <v>582</v>
      </c>
    </row>
    <row r="21" spans="1:6" x14ac:dyDescent="0.3">
      <c r="A21" s="14">
        <v>12</v>
      </c>
      <c r="B21" s="19" t="s">
        <v>560</v>
      </c>
      <c r="C21" s="42">
        <v>3997.55</v>
      </c>
      <c r="D21" s="42">
        <v>3719.09</v>
      </c>
      <c r="E21" s="14" t="s">
        <v>508</v>
      </c>
      <c r="F21" s="14" t="s">
        <v>228</v>
      </c>
    </row>
    <row r="22" spans="1:6" x14ac:dyDescent="0.3">
      <c r="A22" s="14">
        <v>12</v>
      </c>
      <c r="B22" s="19" t="s">
        <v>581</v>
      </c>
      <c r="C22" s="42">
        <v>3073.68</v>
      </c>
      <c r="D22" s="42">
        <f>C22-398.74</f>
        <v>2674.9399999999996</v>
      </c>
      <c r="E22" s="14" t="s">
        <v>508</v>
      </c>
      <c r="F22" s="14" t="s">
        <v>582</v>
      </c>
    </row>
    <row r="23" spans="1:6" x14ac:dyDescent="0.3">
      <c r="A23" s="14">
        <v>13</v>
      </c>
      <c r="B23" s="19" t="s">
        <v>560</v>
      </c>
      <c r="C23" s="42">
        <v>2998.16</v>
      </c>
      <c r="D23" s="42">
        <v>2822.78</v>
      </c>
      <c r="E23" s="14" t="s">
        <v>508</v>
      </c>
      <c r="F23" s="14" t="s">
        <v>228</v>
      </c>
    </row>
    <row r="24" spans="1:6" x14ac:dyDescent="0.3">
      <c r="A24" s="14">
        <v>13</v>
      </c>
      <c r="B24" s="19" t="s">
        <v>581</v>
      </c>
      <c r="C24" s="42">
        <v>3073.68</v>
      </c>
      <c r="D24" s="42">
        <f>C24-398.74</f>
        <v>2674.9399999999996</v>
      </c>
      <c r="E24" s="14" t="s">
        <v>508</v>
      </c>
      <c r="F24" s="14" t="s">
        <v>582</v>
      </c>
    </row>
    <row r="25" spans="1:6" x14ac:dyDescent="0.3">
      <c r="A25" s="14">
        <v>14</v>
      </c>
      <c r="B25" s="19" t="s">
        <v>560</v>
      </c>
      <c r="C25" s="42">
        <v>3560.39</v>
      </c>
      <c r="D25" s="42">
        <v>3329.49</v>
      </c>
      <c r="E25" s="14" t="s">
        <v>508</v>
      </c>
      <c r="F25" s="14" t="s">
        <v>228</v>
      </c>
    </row>
    <row r="26" spans="1:6" x14ac:dyDescent="0.3">
      <c r="A26" s="14">
        <v>14</v>
      </c>
      <c r="B26" s="19" t="s">
        <v>581</v>
      </c>
      <c r="C26" s="42">
        <v>2989.8</v>
      </c>
      <c r="D26" s="42">
        <f>C26-383.73</f>
        <v>2606.0700000000002</v>
      </c>
      <c r="E26" s="14" t="s">
        <v>508</v>
      </c>
      <c r="F26" s="14" t="s">
        <v>582</v>
      </c>
    </row>
    <row r="27" spans="1:6" x14ac:dyDescent="0.3">
      <c r="A27" s="14">
        <v>15</v>
      </c>
      <c r="B27" s="19" t="s">
        <v>581</v>
      </c>
      <c r="C27" s="42">
        <v>2989.8</v>
      </c>
      <c r="D27" s="42">
        <f>C27-383.73</f>
        <v>2606.0700000000002</v>
      </c>
      <c r="E27" s="14" t="s">
        <v>508</v>
      </c>
      <c r="F27" s="14" t="s">
        <v>582</v>
      </c>
    </row>
    <row r="28" spans="1:6" x14ac:dyDescent="0.3">
      <c r="A28" s="14">
        <v>16</v>
      </c>
      <c r="B28" s="19" t="s">
        <v>581</v>
      </c>
      <c r="C28" s="42">
        <v>2989.8</v>
      </c>
      <c r="D28" s="42">
        <f>C28-383.73</f>
        <v>2606.0700000000002</v>
      </c>
      <c r="E28" s="14" t="s">
        <v>508</v>
      </c>
      <c r="F28" s="14" t="s">
        <v>582</v>
      </c>
    </row>
    <row r="29" spans="1:6" x14ac:dyDescent="0.3">
      <c r="A29" s="14">
        <v>17</v>
      </c>
      <c r="B29" s="19" t="s">
        <v>581</v>
      </c>
      <c r="C29" s="42">
        <v>2989.8</v>
      </c>
      <c r="D29" s="42">
        <f>C29-383.73</f>
        <v>2606.0700000000002</v>
      </c>
      <c r="E29" s="14" t="s">
        <v>508</v>
      </c>
      <c r="F29" s="14" t="s">
        <v>582</v>
      </c>
    </row>
    <row r="30" spans="1:6" x14ac:dyDescent="0.3">
      <c r="A30" s="14">
        <v>18</v>
      </c>
      <c r="B30" s="19" t="s">
        <v>581</v>
      </c>
      <c r="C30" s="42">
        <v>2905.93</v>
      </c>
      <c r="D30" s="42">
        <f>C30-368.6</f>
        <v>2537.33</v>
      </c>
      <c r="E30" s="14" t="s">
        <v>508</v>
      </c>
      <c r="F30" s="14" t="s">
        <v>582</v>
      </c>
    </row>
    <row r="31" spans="1:6" x14ac:dyDescent="0.3">
      <c r="A31" s="14">
        <v>19</v>
      </c>
      <c r="B31" s="19" t="s">
        <v>560</v>
      </c>
      <c r="C31" s="42">
        <v>2905.93</v>
      </c>
      <c r="D31" s="42">
        <v>2537.33</v>
      </c>
      <c r="E31" s="14" t="s">
        <v>508</v>
      </c>
      <c r="F31" s="14" t="s">
        <v>228</v>
      </c>
    </row>
    <row r="32" spans="1:6" x14ac:dyDescent="0.3">
      <c r="A32" s="14">
        <v>19</v>
      </c>
      <c r="B32" s="19" t="s">
        <v>581</v>
      </c>
      <c r="C32" s="42">
        <v>2989.8</v>
      </c>
      <c r="D32" s="42">
        <f>C32-383.73</f>
        <v>2606.0700000000002</v>
      </c>
      <c r="E32" s="14" t="s">
        <v>508</v>
      </c>
      <c r="F32" s="14" t="s">
        <v>582</v>
      </c>
    </row>
    <row r="33" spans="1:6" x14ac:dyDescent="0.3">
      <c r="A33" s="14">
        <v>19</v>
      </c>
      <c r="B33" s="19" t="s">
        <v>560</v>
      </c>
      <c r="C33" s="42">
        <v>2199.5</v>
      </c>
      <c r="D33" s="42">
        <v>2075.2399999999998</v>
      </c>
      <c r="E33" s="14" t="s">
        <v>508</v>
      </c>
      <c r="F33" s="14" t="s">
        <v>228</v>
      </c>
    </row>
    <row r="34" spans="1:6" x14ac:dyDescent="0.3">
      <c r="A34" s="14">
        <v>20</v>
      </c>
      <c r="B34" s="19" t="s">
        <v>581</v>
      </c>
      <c r="C34" s="42">
        <v>2989.8</v>
      </c>
      <c r="D34" s="42">
        <f>C34-383.73</f>
        <v>2606.0700000000002</v>
      </c>
      <c r="E34" s="14" t="s">
        <v>508</v>
      </c>
      <c r="F34" s="14" t="s">
        <v>582</v>
      </c>
    </row>
    <row r="35" spans="1:6" x14ac:dyDescent="0.3">
      <c r="A35" s="14">
        <v>21</v>
      </c>
      <c r="B35" s="19" t="s">
        <v>560</v>
      </c>
      <c r="C35" s="42">
        <v>2589.37</v>
      </c>
      <c r="D35" s="42">
        <v>2440.16</v>
      </c>
      <c r="E35" s="14" t="s">
        <v>508</v>
      </c>
      <c r="F35" s="14" t="s">
        <v>228</v>
      </c>
    </row>
    <row r="36" spans="1:6" x14ac:dyDescent="0.3">
      <c r="A36" s="14">
        <v>21</v>
      </c>
      <c r="B36" s="19" t="s">
        <v>581</v>
      </c>
      <c r="C36" s="42">
        <v>2989.8</v>
      </c>
      <c r="D36" s="42">
        <f>C36-383.73</f>
        <v>2606.0700000000002</v>
      </c>
      <c r="E36" s="14" t="s">
        <v>508</v>
      </c>
      <c r="F36" s="14" t="s">
        <v>582</v>
      </c>
    </row>
    <row r="37" spans="1:6" x14ac:dyDescent="0.3">
      <c r="A37" s="14">
        <v>22</v>
      </c>
      <c r="B37" s="19" t="s">
        <v>581</v>
      </c>
      <c r="C37" s="42">
        <v>2905.93</v>
      </c>
      <c r="D37" s="42">
        <f>C37-368.6</f>
        <v>2537.33</v>
      </c>
      <c r="E37" s="14" t="s">
        <v>508</v>
      </c>
      <c r="F37" s="14" t="s">
        <v>582</v>
      </c>
    </row>
    <row r="38" spans="1:6" x14ac:dyDescent="0.3">
      <c r="A38" s="14">
        <v>23</v>
      </c>
      <c r="B38" s="19" t="s">
        <v>560</v>
      </c>
      <c r="C38" s="42">
        <v>2827.93</v>
      </c>
      <c r="D38" s="42">
        <v>2663.45</v>
      </c>
      <c r="E38" s="14" t="s">
        <v>508</v>
      </c>
      <c r="F38" s="14" t="s">
        <v>228</v>
      </c>
    </row>
    <row r="39" spans="1:6" x14ac:dyDescent="0.3">
      <c r="A39" s="14">
        <v>23</v>
      </c>
      <c r="B39" s="19" t="s">
        <v>581</v>
      </c>
      <c r="C39" s="42">
        <v>2905.93</v>
      </c>
      <c r="D39" s="42">
        <f>C39-368.6</f>
        <v>2537.33</v>
      </c>
      <c r="E39" s="14" t="s">
        <v>508</v>
      </c>
      <c r="F39" s="14" t="s">
        <v>228</v>
      </c>
    </row>
    <row r="40" spans="1:6" x14ac:dyDescent="0.3">
      <c r="A40" s="14">
        <v>24</v>
      </c>
      <c r="B40" s="19" t="s">
        <v>560</v>
      </c>
      <c r="C40" s="42">
        <v>3543.6</v>
      </c>
      <c r="D40" s="42">
        <v>3314.53</v>
      </c>
      <c r="E40" s="14" t="s">
        <v>508</v>
      </c>
      <c r="F40" s="14" t="s">
        <v>228</v>
      </c>
    </row>
    <row r="41" spans="1:6" x14ac:dyDescent="0.3">
      <c r="A41" s="14">
        <v>24</v>
      </c>
      <c r="B41" s="19" t="s">
        <v>581</v>
      </c>
      <c r="C41" s="42">
        <v>2905.93</v>
      </c>
      <c r="D41" s="42">
        <f>C41-368.6</f>
        <v>2537.33</v>
      </c>
      <c r="E41" s="14" t="s">
        <v>508</v>
      </c>
      <c r="F41" s="14" t="s">
        <v>228</v>
      </c>
    </row>
    <row r="42" spans="1:6" x14ac:dyDescent="0.3">
      <c r="A42" s="14">
        <v>25</v>
      </c>
      <c r="B42" s="19" t="s">
        <v>581</v>
      </c>
      <c r="C42" s="42">
        <v>2905.93</v>
      </c>
      <c r="D42" s="42">
        <f>C42-368.6</f>
        <v>2537.33</v>
      </c>
      <c r="E42" s="14" t="s">
        <v>508</v>
      </c>
      <c r="F42" s="14" t="s">
        <v>582</v>
      </c>
    </row>
    <row r="43" spans="1:6" x14ac:dyDescent="0.3">
      <c r="A43" s="14">
        <v>26</v>
      </c>
      <c r="B43" s="19" t="s">
        <v>560</v>
      </c>
      <c r="C43" s="42">
        <v>3142.15</v>
      </c>
      <c r="D43" s="42">
        <v>2956.76</v>
      </c>
      <c r="E43" s="14" t="s">
        <v>508</v>
      </c>
      <c r="F43" s="14" t="s">
        <v>228</v>
      </c>
    </row>
    <row r="44" spans="1:6" x14ac:dyDescent="0.3">
      <c r="A44" s="14">
        <v>26</v>
      </c>
      <c r="B44" s="19" t="s">
        <v>581</v>
      </c>
      <c r="C44" s="42">
        <v>2905.93</v>
      </c>
      <c r="D44" s="42">
        <f>C44-368.6</f>
        <v>2537.33</v>
      </c>
      <c r="E44" s="14" t="s">
        <v>508</v>
      </c>
      <c r="F44" s="14" t="s">
        <v>582</v>
      </c>
    </row>
    <row r="45" spans="1:6" x14ac:dyDescent="0.3">
      <c r="A45" s="14">
        <v>27</v>
      </c>
      <c r="B45" s="19" t="s">
        <v>581</v>
      </c>
      <c r="C45" s="42">
        <v>2905.93</v>
      </c>
      <c r="D45" s="42">
        <f>C45-368.6</f>
        <v>2537.33</v>
      </c>
      <c r="E45" s="14" t="s">
        <v>508</v>
      </c>
      <c r="F45" s="14" t="s">
        <v>582</v>
      </c>
    </row>
    <row r="46" spans="1:6" x14ac:dyDescent="0.3">
      <c r="A46" s="14">
        <v>28</v>
      </c>
      <c r="B46" s="19" t="s">
        <v>581</v>
      </c>
      <c r="C46" s="42">
        <v>2738.16</v>
      </c>
      <c r="D46" s="42">
        <f>C46-325.74</f>
        <v>2412.42</v>
      </c>
      <c r="E46" s="14" t="s">
        <v>508</v>
      </c>
      <c r="F46" s="14" t="s">
        <v>582</v>
      </c>
    </row>
    <row r="47" spans="1:6" x14ac:dyDescent="0.3">
      <c r="A47" s="14">
        <v>29</v>
      </c>
      <c r="B47" s="19" t="s">
        <v>581</v>
      </c>
      <c r="C47" s="42">
        <v>2738.16</v>
      </c>
      <c r="D47" s="42">
        <f>C47-325.74</f>
        <v>2412.42</v>
      </c>
      <c r="E47" s="14" t="s">
        <v>508</v>
      </c>
      <c r="F47" s="14" t="s">
        <v>582</v>
      </c>
    </row>
    <row r="48" spans="1:6" x14ac:dyDescent="0.3">
      <c r="A48" s="14">
        <v>30</v>
      </c>
      <c r="B48" s="19" t="s">
        <v>581</v>
      </c>
      <c r="C48" s="42">
        <v>2738.16</v>
      </c>
      <c r="D48" s="42">
        <f>C48-325.74</f>
        <v>2412.42</v>
      </c>
      <c r="E48" s="14" t="s">
        <v>508</v>
      </c>
      <c r="F48" s="14" t="s">
        <v>582</v>
      </c>
    </row>
    <row r="49" spans="1:6" x14ac:dyDescent="0.3">
      <c r="A49" s="14">
        <v>31</v>
      </c>
      <c r="B49" s="19" t="s">
        <v>581</v>
      </c>
      <c r="C49" s="42">
        <v>2738.16</v>
      </c>
      <c r="D49" s="42">
        <f>C49-325.74</f>
        <v>2412.42</v>
      </c>
      <c r="E49" s="14" t="s">
        <v>508</v>
      </c>
      <c r="F49" s="14" t="s">
        <v>582</v>
      </c>
    </row>
    <row r="50" spans="1:6" x14ac:dyDescent="0.3">
      <c r="A50" s="14">
        <v>32</v>
      </c>
      <c r="B50" s="19" t="s">
        <v>581</v>
      </c>
      <c r="C50" s="42">
        <v>2738.16</v>
      </c>
      <c r="D50" s="42">
        <f>C50-458.536</f>
        <v>2279.6239999999998</v>
      </c>
      <c r="E50" s="14" t="s">
        <v>508</v>
      </c>
      <c r="F50" s="14" t="s">
        <v>582</v>
      </c>
    </row>
    <row r="51" spans="1:6" x14ac:dyDescent="0.3">
      <c r="A51" s="14">
        <v>33</v>
      </c>
      <c r="B51" s="19" t="s">
        <v>560</v>
      </c>
      <c r="C51" s="42">
        <v>6356.87</v>
      </c>
      <c r="D51" s="42">
        <v>5777.29</v>
      </c>
      <c r="E51" s="14" t="s">
        <v>508</v>
      </c>
      <c r="F51" s="14" t="s">
        <v>228</v>
      </c>
    </row>
    <row r="52" spans="1:6" x14ac:dyDescent="0.3">
      <c r="A52" s="14">
        <v>33</v>
      </c>
      <c r="B52" s="19" t="s">
        <v>581</v>
      </c>
      <c r="C52" s="42">
        <v>2654.27</v>
      </c>
      <c r="D52" s="42">
        <f>C52-288.88</f>
        <v>2365.39</v>
      </c>
      <c r="E52" s="14" t="s">
        <v>508</v>
      </c>
      <c r="F52" s="14" t="s">
        <v>228</v>
      </c>
    </row>
    <row r="53" spans="1:6" x14ac:dyDescent="0.3">
      <c r="A53" s="14">
        <v>34</v>
      </c>
      <c r="B53" s="19" t="s">
        <v>560</v>
      </c>
      <c r="C53" s="42">
        <v>2572.59</v>
      </c>
      <c r="D53" s="42">
        <v>2424.44</v>
      </c>
      <c r="E53" s="14" t="s">
        <v>508</v>
      </c>
      <c r="F53" s="14" t="s">
        <v>228</v>
      </c>
    </row>
    <row r="54" spans="1:6" x14ac:dyDescent="0.3">
      <c r="A54" s="14">
        <v>34</v>
      </c>
      <c r="B54" s="19" t="s">
        <v>581</v>
      </c>
      <c r="C54" s="42">
        <v>2654.27</v>
      </c>
      <c r="D54" s="42">
        <f>C54-288.88</f>
        <v>2365.39</v>
      </c>
      <c r="E54" s="14" t="s">
        <v>508</v>
      </c>
      <c r="F54" s="14" t="s">
        <v>228</v>
      </c>
    </row>
    <row r="55" spans="1:6" x14ac:dyDescent="0.3">
      <c r="A55" s="14">
        <v>35</v>
      </c>
      <c r="B55" s="19" t="s">
        <v>560</v>
      </c>
      <c r="C55" s="42">
        <v>3144.2570000000001</v>
      </c>
      <c r="D55" s="42">
        <v>2958.65</v>
      </c>
      <c r="E55" s="14" t="s">
        <v>508</v>
      </c>
      <c r="F55" s="14" t="s">
        <v>228</v>
      </c>
    </row>
    <row r="56" spans="1:6" x14ac:dyDescent="0.3">
      <c r="A56" s="14">
        <v>35</v>
      </c>
      <c r="B56" s="19" t="s">
        <v>581</v>
      </c>
      <c r="C56" s="42">
        <v>2654.27</v>
      </c>
      <c r="D56" s="42">
        <f>C56-288.88</f>
        <v>2365.39</v>
      </c>
      <c r="E56" s="14" t="s">
        <v>508</v>
      </c>
      <c r="F56" s="14" t="s">
        <v>582</v>
      </c>
    </row>
    <row r="57" spans="1:6" x14ac:dyDescent="0.3">
      <c r="A57" s="14">
        <v>36</v>
      </c>
      <c r="B57" s="19" t="s">
        <v>560</v>
      </c>
      <c r="C57" s="42">
        <v>5145.17</v>
      </c>
      <c r="D57" s="42">
        <v>4741.8519999999999</v>
      </c>
      <c r="E57" s="14" t="s">
        <v>508</v>
      </c>
      <c r="F57" s="14" t="s">
        <v>228</v>
      </c>
    </row>
    <row r="58" spans="1:6" x14ac:dyDescent="0.3">
      <c r="A58" s="14">
        <v>36</v>
      </c>
      <c r="B58" s="19" t="s">
        <v>581</v>
      </c>
      <c r="C58" s="42">
        <v>2654.27</v>
      </c>
      <c r="D58" s="42">
        <f>C58-288.88</f>
        <v>2365.39</v>
      </c>
      <c r="E58" s="14" t="s">
        <v>508</v>
      </c>
      <c r="F58" s="14" t="s">
        <v>582</v>
      </c>
    </row>
    <row r="59" spans="1:6" x14ac:dyDescent="0.3">
      <c r="A59" s="14">
        <v>37</v>
      </c>
      <c r="B59" s="19" t="s">
        <v>560</v>
      </c>
      <c r="C59" s="42">
        <v>4859.33</v>
      </c>
      <c r="D59" s="42">
        <v>4487.3109999999997</v>
      </c>
      <c r="E59" s="14" t="s">
        <v>508</v>
      </c>
      <c r="F59" s="14" t="s">
        <v>228</v>
      </c>
    </row>
    <row r="60" spans="1:6" x14ac:dyDescent="0.3">
      <c r="A60" s="14">
        <v>37</v>
      </c>
      <c r="B60" s="19" t="s">
        <v>581</v>
      </c>
      <c r="C60" s="42">
        <v>2654.27</v>
      </c>
      <c r="D60" s="42">
        <f>C60-288.88</f>
        <v>2365.39</v>
      </c>
      <c r="E60" s="14" t="s">
        <v>508</v>
      </c>
      <c r="F60" s="14" t="s">
        <v>582</v>
      </c>
    </row>
    <row r="61" spans="1:6" x14ac:dyDescent="0.3">
      <c r="A61" s="14">
        <v>38</v>
      </c>
      <c r="B61" s="19" t="s">
        <v>560</v>
      </c>
      <c r="C61" s="42">
        <v>6574.38</v>
      </c>
      <c r="D61" s="42">
        <v>5956.4</v>
      </c>
      <c r="E61" s="14" t="s">
        <v>508</v>
      </c>
      <c r="F61" s="14" t="s">
        <v>228</v>
      </c>
    </row>
    <row r="62" spans="1:6" x14ac:dyDescent="0.3">
      <c r="A62" s="14">
        <v>38</v>
      </c>
      <c r="B62" s="19" t="s">
        <v>581</v>
      </c>
      <c r="C62" s="42">
        <v>2654.27</v>
      </c>
      <c r="D62" s="42">
        <f>C62-385.77</f>
        <v>2268.5</v>
      </c>
      <c r="E62" s="14" t="s">
        <v>508</v>
      </c>
      <c r="F62" s="14" t="s">
        <v>582</v>
      </c>
    </row>
    <row r="63" spans="1:6" x14ac:dyDescent="0.3">
      <c r="A63" s="14">
        <v>39</v>
      </c>
      <c r="B63" s="19" t="s">
        <v>560</v>
      </c>
      <c r="C63" s="42">
        <v>2858.43</v>
      </c>
      <c r="D63" s="42">
        <v>2691.99</v>
      </c>
      <c r="E63" s="14" t="s">
        <v>508</v>
      </c>
      <c r="F63" s="14" t="s">
        <v>228</v>
      </c>
    </row>
    <row r="64" spans="1:6" x14ac:dyDescent="0.3">
      <c r="A64" s="14">
        <v>39</v>
      </c>
      <c r="B64" s="19" t="s">
        <v>581</v>
      </c>
      <c r="C64" s="42">
        <v>2654.27</v>
      </c>
      <c r="D64" s="42">
        <f>C64-288.88</f>
        <v>2365.39</v>
      </c>
      <c r="E64" s="14" t="s">
        <v>508</v>
      </c>
      <c r="F64" s="14" t="s">
        <v>582</v>
      </c>
    </row>
    <row r="65" spans="1:6" x14ac:dyDescent="0.3">
      <c r="A65" s="14">
        <v>40</v>
      </c>
      <c r="B65" s="19" t="s">
        <v>581</v>
      </c>
      <c r="C65" s="42">
        <v>2654.27</v>
      </c>
      <c r="D65" s="42">
        <f>C65-288.88</f>
        <v>2365.39</v>
      </c>
      <c r="E65" s="14" t="s">
        <v>508</v>
      </c>
      <c r="F65" s="14" t="s">
        <v>582</v>
      </c>
    </row>
    <row r="66" spans="1:6" x14ac:dyDescent="0.3">
      <c r="A66" s="14">
        <v>41</v>
      </c>
      <c r="B66" s="19" t="s">
        <v>560</v>
      </c>
      <c r="C66" s="42">
        <v>3144.27</v>
      </c>
      <c r="D66" s="42">
        <v>2958.65</v>
      </c>
      <c r="E66" s="14" t="s">
        <v>508</v>
      </c>
      <c r="F66" s="14" t="s">
        <v>228</v>
      </c>
    </row>
    <row r="67" spans="1:6" x14ac:dyDescent="0.3">
      <c r="A67" s="14">
        <v>41</v>
      </c>
      <c r="B67" s="19" t="s">
        <v>581</v>
      </c>
      <c r="C67" s="42">
        <v>2654.27</v>
      </c>
      <c r="D67" s="42">
        <f>C67-288.88</f>
        <v>2365.39</v>
      </c>
      <c r="E67" s="14" t="s">
        <v>508</v>
      </c>
      <c r="F67" s="14" t="s">
        <v>582</v>
      </c>
    </row>
    <row r="68" spans="1:6" x14ac:dyDescent="0.3">
      <c r="A68" s="14">
        <v>42</v>
      </c>
      <c r="B68" s="19" t="s">
        <v>581</v>
      </c>
      <c r="C68" s="42">
        <v>2654.27</v>
      </c>
      <c r="D68" s="42">
        <f>C68-288.88</f>
        <v>2365.39</v>
      </c>
      <c r="E68" s="14" t="s">
        <v>508</v>
      </c>
      <c r="F68" s="14" t="s">
        <v>582</v>
      </c>
    </row>
    <row r="69" spans="1:6" x14ac:dyDescent="0.3">
      <c r="A69" s="14">
        <v>43</v>
      </c>
      <c r="B69" s="19" t="s">
        <v>560</v>
      </c>
      <c r="C69" s="42">
        <v>4859.33</v>
      </c>
      <c r="D69" s="42">
        <v>4487.1099999999997</v>
      </c>
      <c r="E69" s="14" t="s">
        <v>508</v>
      </c>
      <c r="F69" s="14" t="s">
        <v>228</v>
      </c>
    </row>
    <row r="70" spans="1:6" x14ac:dyDescent="0.3">
      <c r="A70" s="14">
        <v>43</v>
      </c>
      <c r="B70" s="19" t="s">
        <v>581</v>
      </c>
      <c r="C70" s="42">
        <v>2654.27</v>
      </c>
      <c r="D70" s="42">
        <f>C70-288.88</f>
        <v>2365.39</v>
      </c>
      <c r="E70" s="14" t="s">
        <v>508</v>
      </c>
      <c r="F70" s="14" t="s">
        <v>582</v>
      </c>
    </row>
    <row r="71" spans="1:6" x14ac:dyDescent="0.3">
      <c r="A71" s="14">
        <v>44</v>
      </c>
      <c r="B71" s="19" t="s">
        <v>560</v>
      </c>
      <c r="C71" s="42">
        <v>3144.27</v>
      </c>
      <c r="D71" s="42">
        <v>2958.65</v>
      </c>
      <c r="E71" s="14" t="s">
        <v>508</v>
      </c>
      <c r="F71" s="14" t="s">
        <v>228</v>
      </c>
    </row>
    <row r="72" spans="1:6" x14ac:dyDescent="0.3">
      <c r="A72" s="14">
        <v>44</v>
      </c>
      <c r="B72" s="19" t="s">
        <v>581</v>
      </c>
      <c r="C72" s="42">
        <v>2654.27</v>
      </c>
      <c r="D72" s="42">
        <f>C72-288.88</f>
        <v>2365.39</v>
      </c>
      <c r="E72" s="14" t="s">
        <v>508</v>
      </c>
      <c r="F72" s="14" t="s">
        <v>582</v>
      </c>
    </row>
    <row r="73" spans="1:6" x14ac:dyDescent="0.3">
      <c r="A73" s="14">
        <v>45</v>
      </c>
      <c r="B73" s="19" t="s">
        <v>560</v>
      </c>
      <c r="C73" s="42">
        <v>2286.7399999999998</v>
      </c>
      <c r="D73" s="42">
        <v>2156.89</v>
      </c>
      <c r="E73" s="14" t="s">
        <v>508</v>
      </c>
      <c r="F73" s="14" t="s">
        <v>228</v>
      </c>
    </row>
    <row r="74" spans="1:6" x14ac:dyDescent="0.3">
      <c r="A74" s="14">
        <v>45</v>
      </c>
      <c r="B74" s="19" t="s">
        <v>581</v>
      </c>
      <c r="C74" s="42">
        <v>2654.27</v>
      </c>
      <c r="D74" s="42">
        <f>C74-288.88</f>
        <v>2365.39</v>
      </c>
      <c r="E74" s="14" t="s">
        <v>508</v>
      </c>
      <c r="F74" s="14" t="s">
        <v>582</v>
      </c>
    </row>
    <row r="75" spans="1:6" x14ac:dyDescent="0.3">
      <c r="A75" s="14">
        <v>46</v>
      </c>
      <c r="B75" s="19" t="s">
        <v>581</v>
      </c>
      <c r="C75" s="42">
        <v>2654.27</v>
      </c>
      <c r="D75" s="42">
        <f>C75-288.88</f>
        <v>2365.39</v>
      </c>
      <c r="E75" s="14" t="s">
        <v>508</v>
      </c>
      <c r="F75" s="14" t="s">
        <v>582</v>
      </c>
    </row>
    <row r="76" spans="1:6" x14ac:dyDescent="0.3">
      <c r="A76" s="14">
        <v>47</v>
      </c>
      <c r="B76" s="19" t="s">
        <v>581</v>
      </c>
      <c r="C76" s="42">
        <v>2654.27</v>
      </c>
      <c r="D76" s="42">
        <f>C76-288.88</f>
        <v>2365.39</v>
      </c>
      <c r="E76" s="14" t="s">
        <v>508</v>
      </c>
      <c r="F76" s="14" t="s">
        <v>582</v>
      </c>
    </row>
    <row r="77" spans="1:6" x14ac:dyDescent="0.3">
      <c r="A77" s="14">
        <v>48</v>
      </c>
      <c r="B77" s="19" t="s">
        <v>560</v>
      </c>
      <c r="C77" s="42">
        <v>2858.43</v>
      </c>
      <c r="D77" s="42">
        <v>2691.99</v>
      </c>
      <c r="E77" s="14" t="s">
        <v>508</v>
      </c>
      <c r="F77" s="14" t="s">
        <v>228</v>
      </c>
    </row>
    <row r="78" spans="1:6" x14ac:dyDescent="0.3">
      <c r="A78" s="14">
        <v>48</v>
      </c>
      <c r="B78" s="19" t="s">
        <v>581</v>
      </c>
      <c r="C78" s="42">
        <v>2654.27</v>
      </c>
      <c r="D78" s="42">
        <f>C78-288.88</f>
        <v>2365.39</v>
      </c>
      <c r="E78" s="14" t="s">
        <v>508</v>
      </c>
      <c r="F78" s="14" t="s">
        <v>582</v>
      </c>
    </row>
    <row r="79" spans="1:6" x14ac:dyDescent="0.3">
      <c r="A79" s="14">
        <v>49</v>
      </c>
      <c r="B79" s="19" t="s">
        <v>560</v>
      </c>
      <c r="C79" s="42">
        <v>2000.9</v>
      </c>
      <c r="D79" s="42">
        <v>1889.35</v>
      </c>
      <c r="E79" s="14" t="s">
        <v>508</v>
      </c>
      <c r="F79" s="14" t="s">
        <v>228</v>
      </c>
    </row>
    <row r="80" spans="1:6" x14ac:dyDescent="0.3">
      <c r="A80" s="14">
        <v>49</v>
      </c>
      <c r="B80" s="19" t="s">
        <v>581</v>
      </c>
      <c r="C80" s="42">
        <v>2654.27</v>
      </c>
      <c r="D80" s="42">
        <f>C80-288.88</f>
        <v>2365.39</v>
      </c>
      <c r="E80" s="14" t="s">
        <v>508</v>
      </c>
      <c r="F80" s="14" t="s">
        <v>582</v>
      </c>
    </row>
    <row r="81" spans="1:6" x14ac:dyDescent="0.3">
      <c r="A81" s="14">
        <v>50</v>
      </c>
      <c r="B81" s="19" t="s">
        <v>581</v>
      </c>
      <c r="C81" s="42">
        <v>2654.27</v>
      </c>
      <c r="D81" s="42">
        <f>C81-288.88</f>
        <v>2365.39</v>
      </c>
      <c r="E81" s="14" t="s">
        <v>508</v>
      </c>
      <c r="F81" s="14" t="s">
        <v>582</v>
      </c>
    </row>
    <row r="82" spans="1:6" x14ac:dyDescent="0.3">
      <c r="A82" s="14">
        <v>51</v>
      </c>
      <c r="B82" s="19" t="s">
        <v>560</v>
      </c>
      <c r="C82" s="42">
        <v>7431.91</v>
      </c>
      <c r="D82" s="42">
        <v>6660.26</v>
      </c>
      <c r="E82" s="14" t="s">
        <v>508</v>
      </c>
      <c r="F82" s="14" t="s">
        <v>228</v>
      </c>
    </row>
    <row r="83" spans="1:6" x14ac:dyDescent="0.3">
      <c r="A83" s="14">
        <v>51</v>
      </c>
      <c r="B83" s="19" t="s">
        <v>581</v>
      </c>
      <c r="C83" s="42">
        <v>2654.27</v>
      </c>
      <c r="D83" s="42">
        <f>C83-288.88</f>
        <v>2365.39</v>
      </c>
      <c r="E83" s="14" t="s">
        <v>508</v>
      </c>
      <c r="F83" s="14" t="s">
        <v>582</v>
      </c>
    </row>
    <row r="84" spans="1:6" x14ac:dyDescent="0.3">
      <c r="A84" s="14">
        <v>52</v>
      </c>
      <c r="B84" s="19" t="s">
        <v>560</v>
      </c>
      <c r="C84" s="42">
        <v>857.53</v>
      </c>
      <c r="D84" s="42">
        <v>819.15</v>
      </c>
      <c r="E84" s="14" t="s">
        <v>508</v>
      </c>
      <c r="F84" s="14" t="s">
        <v>228</v>
      </c>
    </row>
    <row r="85" spans="1:6" x14ac:dyDescent="0.3">
      <c r="A85" s="14">
        <v>52</v>
      </c>
      <c r="B85" s="19" t="s">
        <v>581</v>
      </c>
      <c r="C85" s="42">
        <v>26584.27</v>
      </c>
      <c r="D85" s="42">
        <f>C85-288.88</f>
        <v>26295.39</v>
      </c>
      <c r="E85" s="14" t="s">
        <v>508</v>
      </c>
      <c r="F85" s="14" t="s">
        <v>582</v>
      </c>
    </row>
    <row r="86" spans="1:6" x14ac:dyDescent="0.3">
      <c r="A86" s="14">
        <v>53</v>
      </c>
      <c r="B86" s="19" t="s">
        <v>581</v>
      </c>
      <c r="C86" s="42">
        <v>2654.27</v>
      </c>
      <c r="D86" s="42">
        <f>C86-385.65</f>
        <v>2268.62</v>
      </c>
      <c r="E86" s="14" t="s">
        <v>508</v>
      </c>
      <c r="F86" s="14" t="s">
        <v>582</v>
      </c>
    </row>
    <row r="87" spans="1:6" x14ac:dyDescent="0.3">
      <c r="A87" s="14">
        <v>54</v>
      </c>
      <c r="B87" s="19" t="s">
        <v>581</v>
      </c>
      <c r="C87" s="42">
        <v>2654.27</v>
      </c>
      <c r="D87" s="42">
        <f>C87-288.88</f>
        <v>2365.39</v>
      </c>
      <c r="E87" s="14" t="s">
        <v>508</v>
      </c>
      <c r="F87" s="14" t="s">
        <v>582</v>
      </c>
    </row>
    <row r="88" spans="1:6" x14ac:dyDescent="0.3">
      <c r="A88" s="14">
        <v>55</v>
      </c>
      <c r="B88" s="19" t="s">
        <v>581</v>
      </c>
      <c r="C88" s="42">
        <v>2654.27</v>
      </c>
      <c r="D88" s="42">
        <f>C88-288.88</f>
        <v>2365.39</v>
      </c>
      <c r="E88" s="14" t="s">
        <v>508</v>
      </c>
      <c r="F88" s="14" t="s">
        <v>582</v>
      </c>
    </row>
    <row r="89" spans="1:6" x14ac:dyDescent="0.3">
      <c r="A89" s="14">
        <v>56</v>
      </c>
      <c r="B89" s="19" t="s">
        <v>581</v>
      </c>
      <c r="C89" s="42">
        <v>2654.27</v>
      </c>
      <c r="D89" s="42">
        <f>C89-288.88</f>
        <v>2365.39</v>
      </c>
      <c r="E89" s="14" t="s">
        <v>508</v>
      </c>
      <c r="F89" s="14" t="s">
        <v>582</v>
      </c>
    </row>
    <row r="90" spans="1:6" x14ac:dyDescent="0.3">
      <c r="A90" s="14">
        <v>57</v>
      </c>
      <c r="B90" s="19" t="s">
        <v>560</v>
      </c>
      <c r="C90" s="42">
        <v>6574.38</v>
      </c>
      <c r="D90" s="42">
        <v>5956.4</v>
      </c>
      <c r="E90" s="14" t="s">
        <v>508</v>
      </c>
      <c r="F90" s="14" t="s">
        <v>228</v>
      </c>
    </row>
    <row r="91" spans="1:6" x14ac:dyDescent="0.3">
      <c r="A91" s="14">
        <v>57</v>
      </c>
      <c r="B91" s="19" t="s">
        <v>581</v>
      </c>
      <c r="C91" s="42">
        <v>2654.27</v>
      </c>
      <c r="D91" s="42">
        <f>C91-288.88</f>
        <v>2365.39</v>
      </c>
      <c r="E91" s="14" t="s">
        <v>508</v>
      </c>
      <c r="F91" s="14" t="s">
        <v>582</v>
      </c>
    </row>
    <row r="92" spans="1:6" x14ac:dyDescent="0.3">
      <c r="A92" s="14">
        <v>58</v>
      </c>
      <c r="B92" s="19" t="s">
        <v>560</v>
      </c>
      <c r="C92" s="42">
        <v>3316.63</v>
      </c>
      <c r="D92" s="42">
        <v>3112.25</v>
      </c>
      <c r="E92" s="14" t="s">
        <v>508</v>
      </c>
      <c r="F92" s="14" t="s">
        <v>228</v>
      </c>
    </row>
    <row r="93" spans="1:6" x14ac:dyDescent="0.3">
      <c r="A93" s="14">
        <v>58</v>
      </c>
      <c r="B93" s="19" t="s">
        <v>581</v>
      </c>
      <c r="C93" s="42">
        <v>2570.38</v>
      </c>
      <c r="D93" s="42">
        <f>C93-275.43</f>
        <v>2294.9500000000003</v>
      </c>
      <c r="E93" s="14" t="s">
        <v>508</v>
      </c>
      <c r="F93" s="14" t="s">
        <v>582</v>
      </c>
    </row>
    <row r="94" spans="1:6" x14ac:dyDescent="0.3">
      <c r="A94" s="14">
        <v>59</v>
      </c>
      <c r="B94" s="19" t="s">
        <v>560</v>
      </c>
      <c r="C94" s="42">
        <v>2211.08</v>
      </c>
      <c r="D94" s="42">
        <v>2086.08</v>
      </c>
      <c r="E94" s="14" t="s">
        <v>508</v>
      </c>
      <c r="F94" s="14" t="s">
        <v>228</v>
      </c>
    </row>
    <row r="95" spans="1:6" x14ac:dyDescent="0.3">
      <c r="A95" s="14">
        <v>59</v>
      </c>
      <c r="B95" s="19" t="s">
        <v>581</v>
      </c>
      <c r="C95" s="42">
        <v>2570.38</v>
      </c>
      <c r="D95" s="42">
        <f>C95-275.43</f>
        <v>2294.9500000000003</v>
      </c>
      <c r="E95" s="14" t="s">
        <v>508</v>
      </c>
      <c r="F95" s="14" t="s">
        <v>582</v>
      </c>
    </row>
    <row r="96" spans="1:6" x14ac:dyDescent="0.3">
      <c r="A96" s="14">
        <v>60</v>
      </c>
      <c r="B96" s="19" t="s">
        <v>560</v>
      </c>
      <c r="C96" s="42">
        <v>2487.4699999999998</v>
      </c>
      <c r="D96" s="42">
        <v>2344.4780000000001</v>
      </c>
      <c r="E96" s="14" t="s">
        <v>508</v>
      </c>
      <c r="F96" s="14" t="s">
        <v>228</v>
      </c>
    </row>
    <row r="97" spans="1:6" x14ac:dyDescent="0.3">
      <c r="A97" s="14">
        <v>60</v>
      </c>
      <c r="B97" s="19" t="s">
        <v>581</v>
      </c>
      <c r="C97" s="42">
        <v>2570.38</v>
      </c>
      <c r="D97" s="42">
        <f>C97-275.43</f>
        <v>2294.9500000000003</v>
      </c>
      <c r="E97" s="14" t="s">
        <v>508</v>
      </c>
      <c r="F97" s="14" t="s">
        <v>582</v>
      </c>
    </row>
    <row r="98" spans="1:6" x14ac:dyDescent="0.3">
      <c r="A98" s="14">
        <v>61</v>
      </c>
      <c r="B98" s="19" t="s">
        <v>560</v>
      </c>
      <c r="C98" s="42">
        <v>2211.08</v>
      </c>
      <c r="D98" s="42">
        <v>2086.08</v>
      </c>
      <c r="E98" s="14" t="s">
        <v>508</v>
      </c>
      <c r="F98" s="14" t="s">
        <v>228</v>
      </c>
    </row>
    <row r="99" spans="1:6" x14ac:dyDescent="0.3">
      <c r="A99" s="14">
        <v>61</v>
      </c>
      <c r="B99" s="19" t="s">
        <v>581</v>
      </c>
      <c r="C99" s="42">
        <v>2570.38</v>
      </c>
      <c r="D99" s="42">
        <f>C99-275.43</f>
        <v>2294.9500000000003</v>
      </c>
      <c r="E99" s="14" t="s">
        <v>508</v>
      </c>
      <c r="F99" s="14" t="s">
        <v>582</v>
      </c>
    </row>
    <row r="100" spans="1:6" x14ac:dyDescent="0.3">
      <c r="A100" s="14">
        <v>62</v>
      </c>
      <c r="B100" s="19" t="s">
        <v>581</v>
      </c>
      <c r="C100" s="42">
        <v>2570.38</v>
      </c>
      <c r="D100" s="42">
        <f>C100-275.43</f>
        <v>2294.9500000000003</v>
      </c>
      <c r="E100" s="14" t="s">
        <v>508</v>
      </c>
      <c r="F100" s="14" t="s">
        <v>582</v>
      </c>
    </row>
    <row r="101" spans="1:6" x14ac:dyDescent="0.3">
      <c r="A101" s="14">
        <v>63</v>
      </c>
      <c r="B101" s="19" t="s">
        <v>560</v>
      </c>
      <c r="C101" s="42">
        <v>2211.08</v>
      </c>
      <c r="D101" s="42">
        <v>2086.08</v>
      </c>
      <c r="E101" s="14" t="s">
        <v>508</v>
      </c>
      <c r="F101" s="14" t="s">
        <v>228</v>
      </c>
    </row>
    <row r="102" spans="1:6" x14ac:dyDescent="0.3">
      <c r="A102" s="14">
        <v>63</v>
      </c>
      <c r="B102" s="19" t="s">
        <v>581</v>
      </c>
      <c r="C102" s="42">
        <v>2570.38</v>
      </c>
      <c r="D102" s="42">
        <f>C102-275.43</f>
        <v>2294.9500000000003</v>
      </c>
      <c r="E102" s="14" t="s">
        <v>508</v>
      </c>
      <c r="F102" s="14" t="s">
        <v>582</v>
      </c>
    </row>
    <row r="103" spans="1:6" x14ac:dyDescent="0.3">
      <c r="A103" s="14">
        <v>64</v>
      </c>
      <c r="B103" s="19" t="s">
        <v>560</v>
      </c>
      <c r="C103" s="42">
        <v>4698.55</v>
      </c>
      <c r="D103" s="42">
        <v>4343.83</v>
      </c>
      <c r="E103" s="14" t="s">
        <v>508</v>
      </c>
      <c r="F103" s="14" t="s">
        <v>228</v>
      </c>
    </row>
    <row r="104" spans="1:6" x14ac:dyDescent="0.3">
      <c r="A104" s="14">
        <v>64</v>
      </c>
      <c r="B104" s="19" t="s">
        <v>581</v>
      </c>
      <c r="C104" s="42">
        <v>2570.38</v>
      </c>
      <c r="D104" s="42">
        <f>C104-275.43</f>
        <v>2294.9500000000003</v>
      </c>
      <c r="E104" s="14" t="s">
        <v>508</v>
      </c>
      <c r="F104" s="14" t="s">
        <v>582</v>
      </c>
    </row>
    <row r="105" spans="1:6" x14ac:dyDescent="0.3">
      <c r="A105" s="14">
        <v>65</v>
      </c>
      <c r="B105" s="19" t="s">
        <v>560</v>
      </c>
      <c r="C105" s="42">
        <v>6633.25</v>
      </c>
      <c r="D105" s="42">
        <v>6004.7250000000004</v>
      </c>
      <c r="E105" s="14" t="s">
        <v>508</v>
      </c>
      <c r="F105" s="14" t="s">
        <v>228</v>
      </c>
    </row>
    <row r="106" spans="1:6" x14ac:dyDescent="0.3">
      <c r="A106" s="14">
        <v>65</v>
      </c>
      <c r="B106" s="19" t="s">
        <v>581</v>
      </c>
      <c r="C106" s="42">
        <v>2570.38</v>
      </c>
      <c r="D106" s="42">
        <f>C106-275.43</f>
        <v>2294.9500000000003</v>
      </c>
      <c r="E106" s="14" t="s">
        <v>508</v>
      </c>
      <c r="F106" s="14" t="s">
        <v>582</v>
      </c>
    </row>
    <row r="107" spans="1:6" x14ac:dyDescent="0.3">
      <c r="A107" s="14">
        <v>66</v>
      </c>
      <c r="B107" s="19" t="s">
        <v>560</v>
      </c>
      <c r="C107" s="42">
        <v>2487.4699999999998</v>
      </c>
      <c r="D107" s="42">
        <v>23474.78</v>
      </c>
      <c r="E107" s="14" t="s">
        <v>508</v>
      </c>
      <c r="F107" s="14" t="s">
        <v>228</v>
      </c>
    </row>
    <row r="108" spans="1:6" x14ac:dyDescent="0.3">
      <c r="A108" s="14">
        <v>66</v>
      </c>
      <c r="B108" s="19" t="s">
        <v>581</v>
      </c>
      <c r="C108" s="42">
        <v>2570.38</v>
      </c>
      <c r="D108" s="42">
        <f>C108-275.43</f>
        <v>2294.9500000000003</v>
      </c>
      <c r="E108" s="14" t="s">
        <v>508</v>
      </c>
      <c r="F108" s="14" t="s">
        <v>582</v>
      </c>
    </row>
    <row r="109" spans="1:6" x14ac:dyDescent="0.3">
      <c r="A109" s="14">
        <v>67</v>
      </c>
      <c r="B109" s="19" t="s">
        <v>581</v>
      </c>
      <c r="C109" s="42">
        <v>2570.38</v>
      </c>
      <c r="D109" s="42">
        <f>C109-275.43</f>
        <v>2294.9500000000003</v>
      </c>
      <c r="E109" s="14" t="s">
        <v>508</v>
      </c>
      <c r="F109" s="14" t="s">
        <v>582</v>
      </c>
    </row>
    <row r="110" spans="1:6" x14ac:dyDescent="0.3">
      <c r="A110" s="14">
        <v>68</v>
      </c>
      <c r="B110" s="19" t="s">
        <v>560</v>
      </c>
      <c r="C110" s="42">
        <v>6080.48</v>
      </c>
      <c r="D110" s="42">
        <v>5545.12</v>
      </c>
      <c r="E110" s="14" t="s">
        <v>508</v>
      </c>
      <c r="F110" s="14" t="s">
        <v>228</v>
      </c>
    </row>
    <row r="111" spans="1:6" x14ac:dyDescent="0.3">
      <c r="A111" s="14">
        <v>68</v>
      </c>
      <c r="B111" s="19" t="s">
        <v>581</v>
      </c>
      <c r="C111" s="42">
        <v>2570.38</v>
      </c>
      <c r="D111" s="42">
        <f>C111-275.43</f>
        <v>2294.9500000000003</v>
      </c>
      <c r="E111" s="14" t="s">
        <v>508</v>
      </c>
      <c r="F111" s="14" t="s">
        <v>582</v>
      </c>
    </row>
    <row r="112" spans="1:6" x14ac:dyDescent="0.3">
      <c r="A112" s="14">
        <v>69</v>
      </c>
      <c r="B112" s="19" t="s">
        <v>560</v>
      </c>
      <c r="C112" s="42">
        <v>2487.4699999999998</v>
      </c>
      <c r="D112" s="42">
        <v>2344.7800000000002</v>
      </c>
      <c r="E112" s="14" t="s">
        <v>508</v>
      </c>
      <c r="F112" s="14" t="s">
        <v>228</v>
      </c>
    </row>
    <row r="113" spans="1:6" x14ac:dyDescent="0.3">
      <c r="A113" s="14">
        <v>69</v>
      </c>
      <c r="B113" s="19" t="s">
        <v>581</v>
      </c>
      <c r="C113" s="42">
        <v>2570.38</v>
      </c>
      <c r="D113" s="42">
        <f>C113-275.43</f>
        <v>2294.9500000000003</v>
      </c>
      <c r="E113" s="14" t="s">
        <v>508</v>
      </c>
      <c r="F113" s="14" t="s">
        <v>582</v>
      </c>
    </row>
    <row r="114" spans="1:6" x14ac:dyDescent="0.3">
      <c r="A114" s="14">
        <v>70</v>
      </c>
      <c r="B114" s="19" t="s">
        <v>581</v>
      </c>
      <c r="C114" s="42">
        <v>2570.38</v>
      </c>
      <c r="D114" s="42">
        <f>C114-275.43</f>
        <v>2294.9500000000003</v>
      </c>
      <c r="E114" s="14" t="s">
        <v>508</v>
      </c>
      <c r="F114" s="14" t="s">
        <v>582</v>
      </c>
    </row>
    <row r="115" spans="1:6" x14ac:dyDescent="0.3">
      <c r="A115" s="14">
        <v>71</v>
      </c>
      <c r="B115" s="19" t="s">
        <v>581</v>
      </c>
      <c r="C115" s="42">
        <v>2570.38</v>
      </c>
      <c r="D115" s="42">
        <f>C115-275.43</f>
        <v>2294.9500000000003</v>
      </c>
      <c r="E115" s="14" t="s">
        <v>508</v>
      </c>
      <c r="F115" s="14" t="s">
        <v>582</v>
      </c>
    </row>
    <row r="116" spans="1:6" x14ac:dyDescent="0.3">
      <c r="A116" s="14">
        <v>72</v>
      </c>
      <c r="B116" s="19" t="s">
        <v>560</v>
      </c>
      <c r="C116" s="42">
        <v>2487.4699999999998</v>
      </c>
      <c r="D116" s="42">
        <v>2344.7800000000002</v>
      </c>
      <c r="E116" s="14" t="s">
        <v>508</v>
      </c>
      <c r="F116" s="14" t="s">
        <v>228</v>
      </c>
    </row>
    <row r="117" spans="1:6" x14ac:dyDescent="0.3">
      <c r="A117" s="14">
        <v>72</v>
      </c>
      <c r="B117" s="19" t="s">
        <v>581</v>
      </c>
      <c r="C117" s="42">
        <v>2570.38</v>
      </c>
      <c r="D117" s="42">
        <f>C117-275.43</f>
        <v>2294.9500000000003</v>
      </c>
      <c r="E117" s="14" t="s">
        <v>508</v>
      </c>
      <c r="F117" s="14" t="s">
        <v>582</v>
      </c>
    </row>
    <row r="118" spans="1:6" x14ac:dyDescent="0.3">
      <c r="A118" s="14">
        <v>73</v>
      </c>
      <c r="B118" s="19" t="s">
        <v>581</v>
      </c>
      <c r="C118" s="42">
        <v>2570.38</v>
      </c>
      <c r="D118" s="42">
        <f>C118-367.76</f>
        <v>2202.62</v>
      </c>
      <c r="E118" s="14" t="s">
        <v>508</v>
      </c>
      <c r="F118" s="14" t="s">
        <v>582</v>
      </c>
    </row>
    <row r="119" spans="1:6" x14ac:dyDescent="0.3">
      <c r="A119" s="14">
        <v>74</v>
      </c>
      <c r="B119" s="19" t="s">
        <v>560</v>
      </c>
      <c r="C119" s="42">
        <v>2487.4699999999998</v>
      </c>
      <c r="D119" s="42">
        <v>2344.7800000000002</v>
      </c>
      <c r="E119" s="14" t="s">
        <v>508</v>
      </c>
      <c r="F119" s="14" t="s">
        <v>228</v>
      </c>
    </row>
    <row r="120" spans="1:6" x14ac:dyDescent="0.3">
      <c r="A120" s="14">
        <v>74</v>
      </c>
      <c r="B120" s="19" t="s">
        <v>581</v>
      </c>
      <c r="C120" s="42">
        <v>2570.38</v>
      </c>
      <c r="D120" s="42">
        <f>C120-275.43</f>
        <v>2294.9500000000003</v>
      </c>
      <c r="E120" s="14" t="s">
        <v>508</v>
      </c>
      <c r="F120" s="14" t="s">
        <v>582</v>
      </c>
    </row>
    <row r="121" spans="1:6" x14ac:dyDescent="0.3">
      <c r="A121" s="14">
        <v>75</v>
      </c>
      <c r="B121" s="19" t="s">
        <v>560</v>
      </c>
      <c r="C121" s="42">
        <v>2763.86</v>
      </c>
      <c r="D121" s="42">
        <v>2603.4699999999998</v>
      </c>
      <c r="E121" s="14" t="s">
        <v>508</v>
      </c>
      <c r="F121" s="14" t="s">
        <v>228</v>
      </c>
    </row>
    <row r="122" spans="1:6" x14ac:dyDescent="0.3">
      <c r="A122" s="14">
        <v>75</v>
      </c>
      <c r="B122" s="19" t="s">
        <v>581</v>
      </c>
      <c r="C122" s="42">
        <v>2570.38</v>
      </c>
      <c r="D122" s="42">
        <f>C122-275.43</f>
        <v>2294.9500000000003</v>
      </c>
      <c r="E122" s="14" t="s">
        <v>508</v>
      </c>
      <c r="F122" s="14" t="s">
        <v>582</v>
      </c>
    </row>
    <row r="123" spans="1:6" x14ac:dyDescent="0.3">
      <c r="A123" s="14">
        <v>76</v>
      </c>
      <c r="B123" s="19" t="s">
        <v>560</v>
      </c>
      <c r="C123" s="42">
        <v>5251.33</v>
      </c>
      <c r="D123" s="42">
        <v>4836.3459999999995</v>
      </c>
      <c r="E123" s="14" t="s">
        <v>508</v>
      </c>
      <c r="F123" s="14" t="s">
        <v>228</v>
      </c>
    </row>
    <row r="124" spans="1:6" x14ac:dyDescent="0.3">
      <c r="A124" s="14">
        <v>77</v>
      </c>
      <c r="B124" s="19" t="s">
        <v>581</v>
      </c>
      <c r="C124" s="42">
        <v>2570.38</v>
      </c>
      <c r="D124" s="42">
        <f>C124-275.43</f>
        <v>2294.9500000000003</v>
      </c>
      <c r="E124" s="14" t="s">
        <v>508</v>
      </c>
      <c r="F124" s="14" t="s">
        <v>582</v>
      </c>
    </row>
    <row r="125" spans="1:6" x14ac:dyDescent="0.3">
      <c r="A125" s="14">
        <v>78</v>
      </c>
      <c r="B125" s="19" t="s">
        <v>560</v>
      </c>
      <c r="C125" s="42">
        <v>2763.86</v>
      </c>
      <c r="D125" s="42">
        <v>2603.4699999999998</v>
      </c>
      <c r="E125" s="14" t="s">
        <v>508</v>
      </c>
      <c r="F125" s="14" t="s">
        <v>228</v>
      </c>
    </row>
    <row r="126" spans="1:6" x14ac:dyDescent="0.3">
      <c r="A126" s="14">
        <v>78</v>
      </c>
      <c r="B126" s="19" t="s">
        <v>581</v>
      </c>
      <c r="C126" s="42">
        <v>2570.38</v>
      </c>
      <c r="D126" s="42">
        <f>C126-275.43</f>
        <v>2294.9500000000003</v>
      </c>
      <c r="E126" s="14" t="s">
        <v>508</v>
      </c>
      <c r="F126" s="14" t="s">
        <v>582</v>
      </c>
    </row>
    <row r="127" spans="1:6" x14ac:dyDescent="0.3">
      <c r="A127" s="14">
        <v>79</v>
      </c>
      <c r="B127" s="19" t="s">
        <v>560</v>
      </c>
      <c r="C127" s="42">
        <v>3316.63</v>
      </c>
      <c r="D127" s="42">
        <v>3112.25</v>
      </c>
      <c r="E127" s="14" t="s">
        <v>508</v>
      </c>
      <c r="F127" s="14" t="s">
        <v>228</v>
      </c>
    </row>
    <row r="128" spans="1:6" x14ac:dyDescent="0.3">
      <c r="A128" s="14">
        <v>79</v>
      </c>
      <c r="B128" s="19" t="s">
        <v>581</v>
      </c>
      <c r="C128" s="42">
        <v>2570.38</v>
      </c>
      <c r="D128" s="42">
        <f>C128-275.43</f>
        <v>2294.9500000000003</v>
      </c>
      <c r="E128" s="14" t="s">
        <v>508</v>
      </c>
      <c r="F128" s="14" t="s">
        <v>582</v>
      </c>
    </row>
    <row r="129" spans="1:6" x14ac:dyDescent="0.3">
      <c r="A129" s="14">
        <v>80</v>
      </c>
      <c r="B129" s="19" t="s">
        <v>581</v>
      </c>
      <c r="C129" s="42">
        <v>2570.38</v>
      </c>
      <c r="D129" s="42">
        <f>C129-367.76</f>
        <v>2202.62</v>
      </c>
      <c r="E129" s="14" t="s">
        <v>508</v>
      </c>
      <c r="F129" s="14" t="s">
        <v>582</v>
      </c>
    </row>
    <row r="130" spans="1:6" x14ac:dyDescent="0.3">
      <c r="A130" s="14">
        <v>81</v>
      </c>
      <c r="B130" s="19" t="s">
        <v>560</v>
      </c>
      <c r="C130" s="42">
        <v>2487.4699999999998</v>
      </c>
      <c r="D130" s="42">
        <v>2344.7800000000002</v>
      </c>
      <c r="E130" s="14" t="s">
        <v>508</v>
      </c>
      <c r="F130" s="14" t="s">
        <v>228</v>
      </c>
    </row>
    <row r="131" spans="1:6" x14ac:dyDescent="0.3">
      <c r="A131" s="14">
        <v>81</v>
      </c>
      <c r="B131" s="19" t="s">
        <v>581</v>
      </c>
      <c r="C131" s="42">
        <v>2570.38</v>
      </c>
      <c r="D131" s="42">
        <f>C131-275.43</f>
        <v>2294.9500000000003</v>
      </c>
      <c r="E131" s="14" t="s">
        <v>508</v>
      </c>
      <c r="F131" s="14" t="s">
        <v>582</v>
      </c>
    </row>
    <row r="132" spans="1:6" x14ac:dyDescent="0.3">
      <c r="A132" s="14">
        <v>82</v>
      </c>
      <c r="B132" s="19" t="s">
        <v>560</v>
      </c>
      <c r="C132" s="42">
        <v>2487.4699999999998</v>
      </c>
      <c r="D132" s="42">
        <v>2344.7800000000002</v>
      </c>
      <c r="E132" s="14" t="s">
        <v>508</v>
      </c>
      <c r="F132" s="14" t="s">
        <v>228</v>
      </c>
    </row>
    <row r="133" spans="1:6" x14ac:dyDescent="0.3">
      <c r="A133" s="14">
        <v>82</v>
      </c>
      <c r="B133" s="19" t="s">
        <v>581</v>
      </c>
      <c r="C133" s="42">
        <v>2570.38</v>
      </c>
      <c r="D133" s="42">
        <f>C133-275.43</f>
        <v>2294.9500000000003</v>
      </c>
      <c r="E133" s="14" t="s">
        <v>508</v>
      </c>
      <c r="F133" s="14" t="s">
        <v>582</v>
      </c>
    </row>
    <row r="134" spans="1:6" x14ac:dyDescent="0.3">
      <c r="A134" s="14">
        <v>83</v>
      </c>
      <c r="B134" s="19" t="s">
        <v>560</v>
      </c>
      <c r="C134" s="42">
        <v>2487.4699999999998</v>
      </c>
      <c r="D134" s="42">
        <v>2344.748</v>
      </c>
      <c r="E134" s="14" t="s">
        <v>508</v>
      </c>
      <c r="F134" s="14" t="s">
        <v>228</v>
      </c>
    </row>
    <row r="135" spans="1:6" x14ac:dyDescent="0.3">
      <c r="A135" s="14">
        <v>83</v>
      </c>
      <c r="B135" s="19" t="s">
        <v>581</v>
      </c>
      <c r="C135" s="42">
        <v>2570.38</v>
      </c>
      <c r="D135" s="42">
        <f>C135-275.43</f>
        <v>2294.9500000000003</v>
      </c>
      <c r="E135" s="14" t="s">
        <v>508</v>
      </c>
      <c r="F135" s="14" t="s">
        <v>582</v>
      </c>
    </row>
    <row r="136" spans="1:6" x14ac:dyDescent="0.3">
      <c r="A136" s="14">
        <v>84</v>
      </c>
      <c r="B136" s="19" t="s">
        <v>560</v>
      </c>
      <c r="C136" s="42">
        <v>3316.63</v>
      </c>
      <c r="D136" s="42">
        <v>3112.25</v>
      </c>
      <c r="E136" s="14" t="s">
        <v>508</v>
      </c>
      <c r="F136" s="14" t="s">
        <v>228</v>
      </c>
    </row>
    <row r="137" spans="1:6" x14ac:dyDescent="0.3">
      <c r="A137" s="14">
        <v>84</v>
      </c>
      <c r="B137" s="19" t="s">
        <v>581</v>
      </c>
      <c r="C137" s="42">
        <v>2570.38</v>
      </c>
      <c r="D137" s="42">
        <f>C137-275.43</f>
        <v>2294.9500000000003</v>
      </c>
      <c r="E137" s="14" t="s">
        <v>508</v>
      </c>
      <c r="F137" s="14" t="s">
        <v>582</v>
      </c>
    </row>
    <row r="138" spans="1:6" x14ac:dyDescent="0.3">
      <c r="A138" s="14">
        <v>85</v>
      </c>
      <c r="B138" s="19" t="s">
        <v>581</v>
      </c>
      <c r="C138" s="42">
        <v>2570.38</v>
      </c>
      <c r="D138" s="42">
        <f>C138-275.43</f>
        <v>2294.9500000000003</v>
      </c>
      <c r="E138" s="14" t="s">
        <v>508</v>
      </c>
      <c r="F138" s="14" t="s">
        <v>582</v>
      </c>
    </row>
    <row r="139" spans="1:6" x14ac:dyDescent="0.3">
      <c r="A139" s="14">
        <v>86</v>
      </c>
      <c r="B139" s="19" t="s">
        <v>560</v>
      </c>
      <c r="C139" s="42">
        <v>2763.86</v>
      </c>
      <c r="D139" s="42">
        <v>2603.4699999999998</v>
      </c>
      <c r="E139" s="14" t="s">
        <v>508</v>
      </c>
      <c r="F139" s="14" t="s">
        <v>228</v>
      </c>
    </row>
    <row r="140" spans="1:6" x14ac:dyDescent="0.3">
      <c r="A140" s="14">
        <v>86</v>
      </c>
      <c r="B140" s="19" t="s">
        <v>581</v>
      </c>
      <c r="C140" s="42">
        <v>2570.38</v>
      </c>
      <c r="D140" s="42">
        <f>C140-275.43</f>
        <v>2294.9500000000003</v>
      </c>
      <c r="E140" s="14" t="s">
        <v>508</v>
      </c>
      <c r="F140" s="14" t="s">
        <v>582</v>
      </c>
    </row>
    <row r="141" spans="1:6" x14ac:dyDescent="0.3">
      <c r="A141" s="14">
        <v>87</v>
      </c>
      <c r="B141" s="19" t="s">
        <v>560</v>
      </c>
      <c r="C141" s="42">
        <v>2763.83</v>
      </c>
      <c r="D141" s="42">
        <v>2603.4699999999998</v>
      </c>
      <c r="E141" s="14" t="s">
        <v>508</v>
      </c>
      <c r="F141" s="14" t="s">
        <v>228</v>
      </c>
    </row>
    <row r="142" spans="1:6" x14ac:dyDescent="0.3">
      <c r="A142" s="14">
        <v>87</v>
      </c>
      <c r="B142" s="19" t="s">
        <v>581</v>
      </c>
      <c r="C142" s="42">
        <v>2570.38</v>
      </c>
      <c r="D142" s="42">
        <f>C142-275.43</f>
        <v>2294.9500000000003</v>
      </c>
      <c r="E142" s="14" t="s">
        <v>508</v>
      </c>
      <c r="F142" s="14" t="s">
        <v>582</v>
      </c>
    </row>
    <row r="143" spans="1:6" x14ac:dyDescent="0.3">
      <c r="A143" s="14">
        <v>88</v>
      </c>
      <c r="B143" s="19" t="s">
        <v>560</v>
      </c>
      <c r="C143" s="42">
        <v>2211.08</v>
      </c>
      <c r="D143" s="42">
        <v>2086.08</v>
      </c>
      <c r="E143" s="14" t="s">
        <v>508</v>
      </c>
      <c r="F143" s="14" t="s">
        <v>228</v>
      </c>
    </row>
    <row r="144" spans="1:6" x14ac:dyDescent="0.3">
      <c r="A144" s="14">
        <v>88</v>
      </c>
      <c r="B144" s="19" t="s">
        <v>581</v>
      </c>
      <c r="C144" s="42">
        <v>2570.38</v>
      </c>
      <c r="D144" s="42">
        <f>C144-275.43</f>
        <v>2294.9500000000003</v>
      </c>
      <c r="E144" s="14" t="s">
        <v>508</v>
      </c>
      <c r="F144" s="14" t="s">
        <v>582</v>
      </c>
    </row>
    <row r="145" spans="1:6" x14ac:dyDescent="0.3">
      <c r="A145" s="14">
        <v>89</v>
      </c>
      <c r="B145" s="19" t="s">
        <v>560</v>
      </c>
      <c r="C145" s="42">
        <v>4422.17</v>
      </c>
      <c r="D145" s="42">
        <v>4097.51</v>
      </c>
      <c r="E145" s="14" t="s">
        <v>508</v>
      </c>
      <c r="F145" s="14" t="s">
        <v>228</v>
      </c>
    </row>
    <row r="146" spans="1:6" x14ac:dyDescent="0.3">
      <c r="A146" s="14">
        <v>89</v>
      </c>
      <c r="B146" s="19" t="s">
        <v>581</v>
      </c>
      <c r="C146" s="42">
        <v>2570.38</v>
      </c>
      <c r="D146" s="42">
        <f>C146-275.43</f>
        <v>2294.9500000000003</v>
      </c>
      <c r="E146" s="14" t="s">
        <v>508</v>
      </c>
      <c r="F146" s="14" t="s">
        <v>582</v>
      </c>
    </row>
    <row r="147" spans="1:6" x14ac:dyDescent="0.3">
      <c r="A147" s="14">
        <v>90</v>
      </c>
      <c r="B147" s="19" t="s">
        <v>560</v>
      </c>
      <c r="C147" s="42">
        <v>1934.7</v>
      </c>
      <c r="D147" s="42">
        <v>1827.8</v>
      </c>
      <c r="E147" s="14" t="s">
        <v>508</v>
      </c>
      <c r="F147" s="14" t="s">
        <v>228</v>
      </c>
    </row>
    <row r="148" spans="1:6" x14ac:dyDescent="0.3">
      <c r="A148" s="14">
        <v>90</v>
      </c>
      <c r="B148" s="19" t="s">
        <v>581</v>
      </c>
      <c r="C148" s="42">
        <v>2570.38</v>
      </c>
      <c r="D148" s="42">
        <f>C148-275.43</f>
        <v>2294.9500000000003</v>
      </c>
      <c r="E148" s="14" t="s">
        <v>508</v>
      </c>
      <c r="F148" s="14" t="s">
        <v>582</v>
      </c>
    </row>
    <row r="149" spans="1:6" x14ac:dyDescent="0.3">
      <c r="A149" s="14">
        <v>91</v>
      </c>
      <c r="B149" s="19" t="s">
        <v>560</v>
      </c>
      <c r="C149" s="43">
        <v>2763.86</v>
      </c>
      <c r="D149" s="43">
        <v>2603.4699999999998</v>
      </c>
      <c r="E149" s="14" t="s">
        <v>508</v>
      </c>
      <c r="F149" s="14" t="s">
        <v>228</v>
      </c>
    </row>
    <row r="150" spans="1:6" x14ac:dyDescent="0.3">
      <c r="A150" s="14">
        <v>92</v>
      </c>
      <c r="B150" s="19" t="s">
        <v>560</v>
      </c>
      <c r="C150" s="43">
        <v>2763.86</v>
      </c>
      <c r="D150" s="43">
        <v>2603.4699999999998</v>
      </c>
      <c r="E150" s="14" t="s">
        <v>508</v>
      </c>
      <c r="F150" s="14" t="s">
        <v>228</v>
      </c>
    </row>
    <row r="151" spans="1:6" x14ac:dyDescent="0.3">
      <c r="A151" s="14">
        <v>92</v>
      </c>
      <c r="B151" s="19" t="s">
        <v>581</v>
      </c>
      <c r="C151" s="43">
        <v>2570.38</v>
      </c>
      <c r="D151" s="43">
        <f>C151-275.43</f>
        <v>2294.9500000000003</v>
      </c>
      <c r="E151" s="14" t="s">
        <v>508</v>
      </c>
      <c r="F151" s="14" t="s">
        <v>582</v>
      </c>
    </row>
    <row r="152" spans="1:6" x14ac:dyDescent="0.3">
      <c r="A152" s="14">
        <v>93</v>
      </c>
      <c r="B152" s="19" t="s">
        <v>581</v>
      </c>
      <c r="C152" s="43">
        <v>2570.38</v>
      </c>
      <c r="D152" s="43">
        <f>C152-275.43</f>
        <v>2294.9500000000003</v>
      </c>
      <c r="E152" s="14" t="s">
        <v>508</v>
      </c>
      <c r="F152" s="14" t="s">
        <v>582</v>
      </c>
    </row>
    <row r="153" spans="1:6" x14ac:dyDescent="0.3">
      <c r="A153" s="14">
        <v>94</v>
      </c>
      <c r="B153" s="19" t="s">
        <v>560</v>
      </c>
      <c r="C153" s="43">
        <v>7431.91</v>
      </c>
      <c r="D153" s="43">
        <v>6660.26</v>
      </c>
      <c r="E153" s="14" t="s">
        <v>508</v>
      </c>
      <c r="F153" s="14" t="s">
        <v>228</v>
      </c>
    </row>
    <row r="154" spans="1:6" x14ac:dyDescent="0.3">
      <c r="A154" s="14">
        <v>94</v>
      </c>
      <c r="B154" s="19" t="s">
        <v>581</v>
      </c>
      <c r="C154" s="43">
        <v>2570.66</v>
      </c>
      <c r="D154" s="43">
        <f>C154-275.43</f>
        <v>2295.23</v>
      </c>
      <c r="E154" s="14" t="s">
        <v>508</v>
      </c>
      <c r="F154" s="27" t="s">
        <v>582</v>
      </c>
    </row>
    <row r="155" spans="1:6" x14ac:dyDescent="0.3">
      <c r="A155" s="14">
        <v>95</v>
      </c>
      <c r="B155" s="19" t="s">
        <v>560</v>
      </c>
      <c r="C155" s="43">
        <v>5804.1</v>
      </c>
      <c r="D155" s="43">
        <v>5312.96</v>
      </c>
      <c r="E155" s="14" t="s">
        <v>508</v>
      </c>
      <c r="F155" s="27" t="s">
        <v>228</v>
      </c>
    </row>
    <row r="156" spans="1:6" x14ac:dyDescent="0.3">
      <c r="A156" s="14">
        <v>95</v>
      </c>
      <c r="B156" s="19" t="s">
        <v>581</v>
      </c>
      <c r="C156" s="43">
        <v>2570.38</v>
      </c>
      <c r="D156" s="43">
        <f>C156-275.43</f>
        <v>2294.9500000000003</v>
      </c>
      <c r="E156" s="14" t="s">
        <v>508</v>
      </c>
      <c r="F156" s="27" t="s">
        <v>582</v>
      </c>
    </row>
    <row r="157" spans="1:6" x14ac:dyDescent="0.3">
      <c r="A157" s="14">
        <v>96</v>
      </c>
      <c r="B157" s="19" t="s">
        <v>560</v>
      </c>
      <c r="C157" s="43">
        <v>2487.4699999999998</v>
      </c>
      <c r="D157" s="43">
        <v>2344.7800000000002</v>
      </c>
      <c r="E157" s="14" t="s">
        <v>508</v>
      </c>
      <c r="F157" s="27" t="s">
        <v>228</v>
      </c>
    </row>
    <row r="158" spans="1:6" x14ac:dyDescent="0.3">
      <c r="A158" s="14">
        <v>96</v>
      </c>
      <c r="B158" s="19" t="s">
        <v>581</v>
      </c>
      <c r="C158" s="43">
        <v>2570.38</v>
      </c>
      <c r="D158" s="43">
        <v>2294.9499999999998</v>
      </c>
      <c r="E158" s="14" t="s">
        <v>508</v>
      </c>
      <c r="F158" s="27" t="s">
        <v>582</v>
      </c>
    </row>
    <row r="159" spans="1:6" x14ac:dyDescent="0.3">
      <c r="A159" s="14">
        <v>97</v>
      </c>
      <c r="B159" s="19" t="s">
        <v>560</v>
      </c>
      <c r="C159" s="43">
        <v>3040.24</v>
      </c>
      <c r="D159" s="43">
        <v>2862.317</v>
      </c>
      <c r="E159" s="14" t="s">
        <v>508</v>
      </c>
      <c r="F159" s="27" t="s">
        <v>228</v>
      </c>
    </row>
    <row r="160" spans="1:6" x14ac:dyDescent="0.3">
      <c r="A160" s="14">
        <v>97</v>
      </c>
      <c r="B160" s="19" t="s">
        <v>581</v>
      </c>
      <c r="C160" s="43">
        <v>2570.38</v>
      </c>
      <c r="D160" s="43">
        <f>C160-275.43</f>
        <v>2294.9500000000003</v>
      </c>
      <c r="E160" s="14" t="s">
        <v>508</v>
      </c>
      <c r="F160" s="27" t="s">
        <v>582</v>
      </c>
    </row>
    <row r="161" spans="1:6" x14ac:dyDescent="0.3">
      <c r="A161" s="14">
        <v>98</v>
      </c>
      <c r="B161" s="19" t="s">
        <v>581</v>
      </c>
      <c r="C161" s="43">
        <v>2570.38</v>
      </c>
      <c r="D161" s="43">
        <f>C161-367.76</f>
        <v>2202.62</v>
      </c>
      <c r="E161" s="14" t="s">
        <v>508</v>
      </c>
      <c r="F161" s="27" t="s">
        <v>582</v>
      </c>
    </row>
    <row r="162" spans="1:6" x14ac:dyDescent="0.3">
      <c r="A162" s="14">
        <v>99</v>
      </c>
      <c r="B162" s="19" t="s">
        <v>560</v>
      </c>
      <c r="C162" s="43">
        <v>2763.86</v>
      </c>
      <c r="D162" s="43">
        <v>2603.4699999999998</v>
      </c>
      <c r="E162" s="14" t="s">
        <v>508</v>
      </c>
      <c r="F162" s="27" t="s">
        <v>228</v>
      </c>
    </row>
    <row r="163" spans="1:6" x14ac:dyDescent="0.3">
      <c r="A163" s="14">
        <v>99</v>
      </c>
      <c r="B163" s="19" t="s">
        <v>581</v>
      </c>
      <c r="C163" s="43">
        <v>2570.38</v>
      </c>
      <c r="D163" s="43">
        <f>C163-275.43</f>
        <v>2294.9500000000003</v>
      </c>
      <c r="E163" s="14" t="s">
        <v>508</v>
      </c>
      <c r="F163" s="27" t="s">
        <v>582</v>
      </c>
    </row>
    <row r="164" spans="1:6" x14ac:dyDescent="0.3">
      <c r="A164" s="14">
        <v>100</v>
      </c>
      <c r="B164" s="19" t="s">
        <v>560</v>
      </c>
      <c r="C164" s="43">
        <v>3040.24</v>
      </c>
      <c r="D164" s="43">
        <v>2862.17</v>
      </c>
      <c r="E164" s="14" t="s">
        <v>508</v>
      </c>
      <c r="F164" s="27" t="s">
        <v>228</v>
      </c>
    </row>
    <row r="165" spans="1:6" x14ac:dyDescent="0.3">
      <c r="A165" s="14">
        <v>100</v>
      </c>
      <c r="B165" s="19" t="s">
        <v>581</v>
      </c>
      <c r="C165" s="43">
        <v>2570.38</v>
      </c>
      <c r="D165" s="43">
        <f>C165-275.43</f>
        <v>2294.9500000000003</v>
      </c>
      <c r="E165" s="14" t="s">
        <v>508</v>
      </c>
      <c r="F165" s="27" t="s">
        <v>582</v>
      </c>
    </row>
    <row r="166" spans="1:6" x14ac:dyDescent="0.3">
      <c r="A166" s="14">
        <v>101</v>
      </c>
      <c r="B166" s="19" t="s">
        <v>560</v>
      </c>
      <c r="C166" s="43">
        <v>2763.87</v>
      </c>
      <c r="D166" s="43">
        <v>2603.4699999999998</v>
      </c>
      <c r="E166" s="14" t="s">
        <v>508</v>
      </c>
      <c r="F166" s="27" t="s">
        <v>228</v>
      </c>
    </row>
    <row r="167" spans="1:6" x14ac:dyDescent="0.3">
      <c r="A167" s="14">
        <v>101</v>
      </c>
      <c r="B167" s="19" t="s">
        <v>581</v>
      </c>
      <c r="C167" s="43">
        <v>1708.66</v>
      </c>
      <c r="D167" s="43">
        <f>C167-275.43</f>
        <v>1433.23</v>
      </c>
      <c r="E167" s="14" t="s">
        <v>508</v>
      </c>
      <c r="F167" s="27" t="s">
        <v>582</v>
      </c>
    </row>
    <row r="168" spans="1:6" x14ac:dyDescent="0.3">
      <c r="A168" s="14">
        <v>102</v>
      </c>
      <c r="B168" s="19" t="s">
        <v>581</v>
      </c>
      <c r="C168" s="43">
        <v>2570.38</v>
      </c>
      <c r="D168" s="43">
        <f>C168-275.43</f>
        <v>2294.9500000000003</v>
      </c>
      <c r="E168" s="14" t="s">
        <v>508</v>
      </c>
      <c r="F168" s="27" t="s">
        <v>582</v>
      </c>
    </row>
    <row r="169" spans="1:6" x14ac:dyDescent="0.3">
      <c r="A169" s="14">
        <v>103</v>
      </c>
      <c r="B169" s="19" t="s">
        <v>560</v>
      </c>
      <c r="C169" s="43">
        <v>4145.78</v>
      </c>
      <c r="D169" s="43">
        <v>3851.2</v>
      </c>
      <c r="E169" s="14" t="s">
        <v>508</v>
      </c>
      <c r="F169" s="27" t="s">
        <v>228</v>
      </c>
    </row>
    <row r="170" spans="1:6" x14ac:dyDescent="0.3">
      <c r="A170" s="14">
        <v>103</v>
      </c>
      <c r="B170" s="19" t="s">
        <v>581</v>
      </c>
      <c r="C170" s="43">
        <v>2570.38</v>
      </c>
      <c r="D170" s="43">
        <f>C170-275.43</f>
        <v>2294.9500000000003</v>
      </c>
      <c r="E170" s="14" t="s">
        <v>508</v>
      </c>
      <c r="F170" s="27" t="s">
        <v>582</v>
      </c>
    </row>
    <row r="171" spans="1:6" x14ac:dyDescent="0.3">
      <c r="A171" s="14">
        <v>104</v>
      </c>
      <c r="B171" s="19" t="s">
        <v>560</v>
      </c>
      <c r="C171" s="43">
        <v>2763.08</v>
      </c>
      <c r="D171" s="43">
        <v>2603.4699999999998</v>
      </c>
      <c r="E171" s="14" t="s">
        <v>508</v>
      </c>
      <c r="F171" s="27" t="s">
        <v>228</v>
      </c>
    </row>
    <row r="172" spans="1:6" x14ac:dyDescent="0.3">
      <c r="A172" s="14">
        <v>104</v>
      </c>
      <c r="B172" s="19" t="s">
        <v>581</v>
      </c>
      <c r="C172" s="43">
        <v>2570.38</v>
      </c>
      <c r="D172" s="43">
        <f>C172-275.43</f>
        <v>2294.9500000000003</v>
      </c>
      <c r="E172" s="14" t="s">
        <v>508</v>
      </c>
      <c r="F172" s="27" t="s">
        <v>582</v>
      </c>
    </row>
    <row r="173" spans="1:6" x14ac:dyDescent="0.3">
      <c r="A173" s="14">
        <v>105</v>
      </c>
      <c r="B173" s="19" t="s">
        <v>560</v>
      </c>
      <c r="C173" s="43">
        <v>4974.9399999999996</v>
      </c>
      <c r="D173" s="43">
        <v>4590.1400000000003</v>
      </c>
      <c r="E173" s="14" t="s">
        <v>508</v>
      </c>
      <c r="F173" s="27" t="s">
        <v>228</v>
      </c>
    </row>
    <row r="174" spans="1:6" x14ac:dyDescent="0.3">
      <c r="A174" s="14">
        <v>105</v>
      </c>
      <c r="B174" s="19" t="s">
        <v>581</v>
      </c>
      <c r="C174" s="43">
        <v>2570.38</v>
      </c>
      <c r="D174" s="43">
        <f>C174-275.43</f>
        <v>2294.9500000000003</v>
      </c>
      <c r="E174" s="14" t="s">
        <v>508</v>
      </c>
      <c r="F174" s="27" t="s">
        <v>582</v>
      </c>
    </row>
    <row r="175" spans="1:6" x14ac:dyDescent="0.3">
      <c r="A175" s="14">
        <v>106</v>
      </c>
      <c r="B175" s="19" t="s">
        <v>560</v>
      </c>
      <c r="C175" s="43">
        <v>3316.63</v>
      </c>
      <c r="D175" s="43">
        <v>3112.25</v>
      </c>
      <c r="E175" s="14" t="s">
        <v>508</v>
      </c>
      <c r="F175" s="27" t="s">
        <v>228</v>
      </c>
    </row>
    <row r="176" spans="1:6" x14ac:dyDescent="0.3">
      <c r="A176" s="14">
        <v>106</v>
      </c>
      <c r="B176" s="19" t="s">
        <v>581</v>
      </c>
      <c r="C176" s="43">
        <v>2570.38</v>
      </c>
      <c r="D176" s="43">
        <f>C176-275.43</f>
        <v>2294.9500000000003</v>
      </c>
      <c r="E176" s="14" t="s">
        <v>508</v>
      </c>
      <c r="F176" s="27" t="s">
        <v>582</v>
      </c>
    </row>
    <row r="177" spans="1:6" x14ac:dyDescent="0.3">
      <c r="A177" s="14">
        <v>107</v>
      </c>
      <c r="B177" s="19" t="s">
        <v>560</v>
      </c>
      <c r="C177" s="43">
        <v>2763.86</v>
      </c>
      <c r="D177" s="43">
        <v>2603.4699999999998</v>
      </c>
      <c r="E177" s="14" t="s">
        <v>508</v>
      </c>
      <c r="F177" s="27" t="s">
        <v>228</v>
      </c>
    </row>
    <row r="178" spans="1:6" x14ac:dyDescent="0.3">
      <c r="A178" s="14">
        <v>107</v>
      </c>
      <c r="B178" s="19" t="s">
        <v>581</v>
      </c>
      <c r="C178" s="43">
        <v>2570.38</v>
      </c>
      <c r="D178" s="43">
        <f>C178-275.43</f>
        <v>2294.9500000000003</v>
      </c>
      <c r="E178" s="14" t="s">
        <v>508</v>
      </c>
      <c r="F178" s="27" t="s">
        <v>582</v>
      </c>
    </row>
    <row r="179" spans="1:6" x14ac:dyDescent="0.3">
      <c r="A179" s="14">
        <v>108</v>
      </c>
      <c r="B179" s="19" t="s">
        <v>560</v>
      </c>
      <c r="C179" s="43">
        <v>5804.1</v>
      </c>
      <c r="D179" s="43">
        <v>5312.96</v>
      </c>
      <c r="E179" s="14" t="s">
        <v>508</v>
      </c>
      <c r="F179" s="27" t="s">
        <v>228</v>
      </c>
    </row>
    <row r="180" spans="1:6" x14ac:dyDescent="0.3">
      <c r="A180" s="14">
        <v>108</v>
      </c>
      <c r="B180" s="19" t="s">
        <v>581</v>
      </c>
      <c r="C180" s="43">
        <v>2570.38</v>
      </c>
      <c r="D180" s="43">
        <f>C180-275.43</f>
        <v>2294.9500000000003</v>
      </c>
      <c r="E180" s="14" t="s">
        <v>508</v>
      </c>
      <c r="F180" s="27" t="s">
        <v>582</v>
      </c>
    </row>
    <row r="181" spans="1:6" x14ac:dyDescent="0.3">
      <c r="A181" s="14">
        <v>109</v>
      </c>
      <c r="B181" s="19" t="s">
        <v>560</v>
      </c>
      <c r="C181" s="43">
        <v>6356.87</v>
      </c>
      <c r="D181" s="43">
        <v>5777.29</v>
      </c>
      <c r="E181" s="14" t="s">
        <v>508</v>
      </c>
      <c r="F181" s="27" t="s">
        <v>228</v>
      </c>
    </row>
    <row r="182" spans="1:6" x14ac:dyDescent="0.3">
      <c r="A182" s="14">
        <v>109</v>
      </c>
      <c r="B182" s="19" t="s">
        <v>581</v>
      </c>
      <c r="C182" s="43">
        <v>2570.38</v>
      </c>
      <c r="D182" s="43">
        <f>C182-275.43</f>
        <v>2294.9500000000003</v>
      </c>
      <c r="E182" s="14" t="s">
        <v>508</v>
      </c>
      <c r="F182" s="27" t="s">
        <v>582</v>
      </c>
    </row>
    <row r="183" spans="1:6" x14ac:dyDescent="0.3">
      <c r="A183" s="14">
        <v>110</v>
      </c>
      <c r="B183" s="19" t="s">
        <v>560</v>
      </c>
      <c r="C183" s="43">
        <v>1658.31</v>
      </c>
      <c r="D183" s="43">
        <v>1568.69</v>
      </c>
      <c r="E183" s="14" t="s">
        <v>508</v>
      </c>
      <c r="F183" s="27" t="s">
        <v>228</v>
      </c>
    </row>
    <row r="184" spans="1:6" x14ac:dyDescent="0.3">
      <c r="A184" s="14">
        <v>111</v>
      </c>
      <c r="B184" s="19" t="s">
        <v>560</v>
      </c>
      <c r="C184" s="43">
        <v>1934.7</v>
      </c>
      <c r="D184" s="43">
        <v>1568.69</v>
      </c>
      <c r="E184" s="14" t="s">
        <v>508</v>
      </c>
      <c r="F184" s="27" t="s">
        <v>228</v>
      </c>
    </row>
    <row r="185" spans="1:6" x14ac:dyDescent="0.3">
      <c r="A185" s="14">
        <v>111</v>
      </c>
      <c r="B185" s="19" t="s">
        <v>581</v>
      </c>
      <c r="C185" s="43">
        <v>2570.38</v>
      </c>
      <c r="D185" s="43">
        <f>C185-275.43</f>
        <v>2294.9500000000003</v>
      </c>
      <c r="E185" s="14" t="s">
        <v>508</v>
      </c>
      <c r="F185" s="27" t="s">
        <v>582</v>
      </c>
    </row>
    <row r="186" spans="1:6" x14ac:dyDescent="0.3">
      <c r="A186" s="14">
        <v>112</v>
      </c>
      <c r="B186" s="19" t="s">
        <v>560</v>
      </c>
      <c r="C186" s="43">
        <v>2763.86</v>
      </c>
      <c r="D186" s="43">
        <v>2603.4699999999998</v>
      </c>
      <c r="E186" s="14" t="s">
        <v>508</v>
      </c>
      <c r="F186" s="27" t="s">
        <v>228</v>
      </c>
    </row>
    <row r="187" spans="1:6" x14ac:dyDescent="0.3">
      <c r="A187" s="14">
        <v>112</v>
      </c>
      <c r="B187" s="19" t="s">
        <v>581</v>
      </c>
      <c r="C187" s="43">
        <v>2570.38</v>
      </c>
      <c r="D187" s="43">
        <f>C187-275.43</f>
        <v>2294.9500000000003</v>
      </c>
      <c r="E187" s="14" t="s">
        <v>508</v>
      </c>
      <c r="F187" s="27" t="s">
        <v>582</v>
      </c>
    </row>
    <row r="188" spans="1:6" x14ac:dyDescent="0.3">
      <c r="A188" s="14">
        <v>113</v>
      </c>
      <c r="B188" s="19" t="s">
        <v>560</v>
      </c>
      <c r="C188" s="43">
        <v>2763.86</v>
      </c>
      <c r="D188" s="43">
        <v>2603.4699999999998</v>
      </c>
      <c r="E188" s="14" t="s">
        <v>508</v>
      </c>
      <c r="F188" s="27" t="s">
        <v>228</v>
      </c>
    </row>
    <row r="189" spans="1:6" x14ac:dyDescent="0.3">
      <c r="A189" s="14">
        <v>113</v>
      </c>
      <c r="B189" s="19" t="s">
        <v>581</v>
      </c>
      <c r="C189" s="43">
        <v>2570.38</v>
      </c>
      <c r="D189" s="43">
        <f>C189-275.43</f>
        <v>2294.9500000000003</v>
      </c>
      <c r="E189" s="14" t="s">
        <v>508</v>
      </c>
      <c r="F189" s="27" t="s">
        <v>582</v>
      </c>
    </row>
    <row r="190" spans="1:6" x14ac:dyDescent="0.3">
      <c r="A190" s="14">
        <v>114</v>
      </c>
      <c r="B190" s="19" t="s">
        <v>560</v>
      </c>
      <c r="C190" s="43">
        <v>3316.63</v>
      </c>
      <c r="D190" s="43">
        <v>3112.25</v>
      </c>
      <c r="E190" s="14" t="s">
        <v>508</v>
      </c>
      <c r="F190" s="27" t="s">
        <v>228</v>
      </c>
    </row>
    <row r="191" spans="1:6" x14ac:dyDescent="0.3">
      <c r="A191" s="14">
        <v>114</v>
      </c>
      <c r="B191" s="19" t="s">
        <v>581</v>
      </c>
      <c r="C191" s="43">
        <v>2570.38</v>
      </c>
      <c r="D191" s="43">
        <f>C191-275.43</f>
        <v>2294.9500000000003</v>
      </c>
      <c r="E191" s="14" t="s">
        <v>508</v>
      </c>
      <c r="F191" s="27" t="s">
        <v>582</v>
      </c>
    </row>
    <row r="192" spans="1:6" x14ac:dyDescent="0.3">
      <c r="A192" s="14">
        <v>115</v>
      </c>
      <c r="B192" s="19" t="s">
        <v>581</v>
      </c>
      <c r="C192" s="43">
        <v>2570.38</v>
      </c>
      <c r="D192" s="43">
        <f>C192-275.43</f>
        <v>2294.9500000000003</v>
      </c>
      <c r="E192" s="14" t="s">
        <v>508</v>
      </c>
      <c r="F192" s="27" t="s">
        <v>582</v>
      </c>
    </row>
    <row r="193" spans="1:6" x14ac:dyDescent="0.3">
      <c r="A193" s="14">
        <v>116</v>
      </c>
      <c r="B193" s="19" t="s">
        <v>560</v>
      </c>
      <c r="C193" s="43">
        <v>4422.17</v>
      </c>
      <c r="D193" s="43">
        <v>4097.51</v>
      </c>
      <c r="E193" s="14" t="s">
        <v>508</v>
      </c>
      <c r="F193" s="27" t="s">
        <v>228</v>
      </c>
    </row>
    <row r="194" spans="1:6" x14ac:dyDescent="0.3">
      <c r="A194" s="14">
        <v>116</v>
      </c>
      <c r="B194" s="19" t="s">
        <v>581</v>
      </c>
      <c r="C194" s="43">
        <v>2570.38</v>
      </c>
      <c r="D194" s="43">
        <f>C194-275.43</f>
        <v>2294.9500000000003</v>
      </c>
      <c r="E194" s="14" t="s">
        <v>508</v>
      </c>
      <c r="F194" s="27" t="s">
        <v>582</v>
      </c>
    </row>
    <row r="195" spans="1:6" x14ac:dyDescent="0.3">
      <c r="A195" s="14">
        <v>117</v>
      </c>
      <c r="B195" s="19" t="s">
        <v>560</v>
      </c>
      <c r="C195" s="43">
        <v>1934.7</v>
      </c>
      <c r="D195" s="43">
        <v>1827.38</v>
      </c>
      <c r="E195" s="14" t="s">
        <v>508</v>
      </c>
      <c r="F195" s="27" t="s">
        <v>228</v>
      </c>
    </row>
    <row r="196" spans="1:6" x14ac:dyDescent="0.3">
      <c r="A196" s="14">
        <v>117</v>
      </c>
      <c r="B196" s="19" t="s">
        <v>581</v>
      </c>
      <c r="C196" s="43">
        <v>2570.38</v>
      </c>
      <c r="D196" s="43">
        <f>C196-275.43</f>
        <v>2294.9500000000003</v>
      </c>
      <c r="E196" s="14" t="s">
        <v>508</v>
      </c>
      <c r="F196" s="27" t="s">
        <v>582</v>
      </c>
    </row>
    <row r="197" spans="1:6" x14ac:dyDescent="0.3">
      <c r="A197" s="14">
        <v>118</v>
      </c>
      <c r="B197" s="19" t="s">
        <v>581</v>
      </c>
      <c r="C197" s="43">
        <v>2570.38</v>
      </c>
      <c r="D197" s="43">
        <f>C197-275.43</f>
        <v>2294.9500000000003</v>
      </c>
      <c r="E197" s="14" t="s">
        <v>508</v>
      </c>
      <c r="F197" s="27" t="s">
        <v>582</v>
      </c>
    </row>
    <row r="198" spans="1:6" x14ac:dyDescent="0.3">
      <c r="A198" s="14">
        <v>119</v>
      </c>
      <c r="B198" s="19" t="s">
        <v>560</v>
      </c>
      <c r="C198" s="43">
        <v>3316.33</v>
      </c>
      <c r="D198" s="43">
        <v>3112.25</v>
      </c>
      <c r="E198" s="14" t="s">
        <v>508</v>
      </c>
      <c r="F198" s="27" t="s">
        <v>228</v>
      </c>
    </row>
    <row r="199" spans="1:6" x14ac:dyDescent="0.3">
      <c r="A199" s="14">
        <v>119</v>
      </c>
      <c r="B199" s="19" t="s">
        <v>581</v>
      </c>
      <c r="C199" s="43">
        <v>2570.63</v>
      </c>
      <c r="D199" s="43">
        <f>C199-275.43</f>
        <v>2295.2000000000003</v>
      </c>
      <c r="E199" s="14" t="s">
        <v>508</v>
      </c>
      <c r="F199" s="27" t="s">
        <v>582</v>
      </c>
    </row>
    <row r="200" spans="1:6" x14ac:dyDescent="0.3">
      <c r="A200" s="14">
        <v>120</v>
      </c>
      <c r="B200" s="19" t="s">
        <v>560</v>
      </c>
      <c r="C200" s="43">
        <v>2763.86</v>
      </c>
      <c r="D200" s="43">
        <v>2603.4699999999998</v>
      </c>
      <c r="E200" s="14" t="s">
        <v>508</v>
      </c>
      <c r="F200" s="27" t="s">
        <v>228</v>
      </c>
    </row>
    <row r="201" spans="1:6" x14ac:dyDescent="0.3">
      <c r="A201" s="14">
        <v>120</v>
      </c>
      <c r="B201" s="19" t="s">
        <v>581</v>
      </c>
      <c r="C201" s="43">
        <v>2570.38</v>
      </c>
      <c r="D201" s="43">
        <f>C201-275.43</f>
        <v>2294.9500000000003</v>
      </c>
      <c r="E201" s="14" t="s">
        <v>508</v>
      </c>
      <c r="F201" s="27" t="s">
        <v>582</v>
      </c>
    </row>
    <row r="202" spans="1:6" x14ac:dyDescent="0.3">
      <c r="A202" s="14">
        <v>121</v>
      </c>
      <c r="B202" s="19" t="s">
        <v>560</v>
      </c>
      <c r="C202" s="43">
        <v>3316.63</v>
      </c>
      <c r="D202" s="43">
        <v>3112.25</v>
      </c>
      <c r="E202" s="14" t="s">
        <v>508</v>
      </c>
      <c r="F202" s="27" t="s">
        <v>228</v>
      </c>
    </row>
    <row r="203" spans="1:6" x14ac:dyDescent="0.3">
      <c r="A203" s="14">
        <v>121</v>
      </c>
      <c r="B203" s="19" t="s">
        <v>581</v>
      </c>
      <c r="C203" s="43">
        <v>2570.38</v>
      </c>
      <c r="D203" s="43">
        <f>C203-275.43</f>
        <v>2294.9500000000003</v>
      </c>
      <c r="E203" s="14" t="s">
        <v>508</v>
      </c>
      <c r="F203" s="27" t="s">
        <v>582</v>
      </c>
    </row>
    <row r="204" spans="1:6" x14ac:dyDescent="0.3">
      <c r="A204" s="14">
        <v>122</v>
      </c>
      <c r="B204" s="19" t="s">
        <v>560</v>
      </c>
      <c r="C204" s="43">
        <v>1934.7</v>
      </c>
      <c r="D204" s="43">
        <v>1827.38</v>
      </c>
      <c r="E204" s="14" t="s">
        <v>508</v>
      </c>
      <c r="F204" s="27" t="s">
        <v>228</v>
      </c>
    </row>
    <row r="205" spans="1:6" x14ac:dyDescent="0.3">
      <c r="A205" s="14">
        <v>122</v>
      </c>
      <c r="B205" s="19" t="s">
        <v>581</v>
      </c>
      <c r="C205" s="43">
        <v>2570.38</v>
      </c>
      <c r="D205" s="43">
        <f>C205-275.43</f>
        <v>2294.9500000000003</v>
      </c>
      <c r="E205" s="14" t="s">
        <v>508</v>
      </c>
      <c r="F205" s="27" t="s">
        <v>582</v>
      </c>
    </row>
    <row r="206" spans="1:6" x14ac:dyDescent="0.3">
      <c r="A206" s="14">
        <v>123</v>
      </c>
      <c r="B206" s="19" t="s">
        <v>560</v>
      </c>
      <c r="C206" s="43">
        <v>3040.24</v>
      </c>
      <c r="D206" s="43">
        <v>2862.17</v>
      </c>
      <c r="E206" s="14" t="s">
        <v>508</v>
      </c>
      <c r="F206" s="27" t="s">
        <v>228</v>
      </c>
    </row>
    <row r="207" spans="1:6" x14ac:dyDescent="0.3">
      <c r="A207" s="14">
        <v>123</v>
      </c>
      <c r="B207" s="19" t="s">
        <v>581</v>
      </c>
      <c r="C207" s="43">
        <v>2570.38</v>
      </c>
      <c r="D207" s="43">
        <f>C207-275.343</f>
        <v>2295.0370000000003</v>
      </c>
      <c r="E207" s="14" t="s">
        <v>508</v>
      </c>
      <c r="F207" s="27" t="s">
        <v>582</v>
      </c>
    </row>
    <row r="208" spans="1:6" x14ac:dyDescent="0.3">
      <c r="A208" s="14">
        <v>124</v>
      </c>
      <c r="B208" s="19" t="s">
        <v>560</v>
      </c>
      <c r="C208" s="43">
        <v>2763.86</v>
      </c>
      <c r="D208" s="43">
        <v>2603.4699999999998</v>
      </c>
      <c r="E208" s="14" t="s">
        <v>508</v>
      </c>
      <c r="F208" s="27" t="s">
        <v>228</v>
      </c>
    </row>
    <row r="209" spans="1:6" x14ac:dyDescent="0.3">
      <c r="A209" s="14">
        <v>124</v>
      </c>
      <c r="B209" s="19" t="s">
        <v>581</v>
      </c>
      <c r="C209" s="43">
        <v>2570.38</v>
      </c>
      <c r="D209" s="43">
        <f>C209-275.43</f>
        <v>2294.9500000000003</v>
      </c>
      <c r="E209" s="14" t="s">
        <v>508</v>
      </c>
      <c r="F209" s="27" t="s">
        <v>582</v>
      </c>
    </row>
    <row r="210" spans="1:6" x14ac:dyDescent="0.3">
      <c r="A210" s="14">
        <v>125</v>
      </c>
      <c r="B210" s="19" t="s">
        <v>560</v>
      </c>
      <c r="C210" s="43">
        <v>2211.08</v>
      </c>
      <c r="D210" s="43">
        <v>2086.08</v>
      </c>
      <c r="E210" s="14" t="s">
        <v>508</v>
      </c>
      <c r="F210" s="27" t="s">
        <v>228</v>
      </c>
    </row>
    <row r="211" spans="1:6" x14ac:dyDescent="0.3">
      <c r="A211" s="14">
        <v>125</v>
      </c>
      <c r="B211" s="19" t="s">
        <v>581</v>
      </c>
      <c r="C211" s="43">
        <v>2570.38</v>
      </c>
      <c r="D211" s="43">
        <f>C211-275.43</f>
        <v>2294.9500000000003</v>
      </c>
      <c r="E211" s="14" t="s">
        <v>508</v>
      </c>
      <c r="F211" s="27" t="s">
        <v>582</v>
      </c>
    </row>
    <row r="212" spans="1:6" x14ac:dyDescent="0.3">
      <c r="A212" s="14">
        <v>126</v>
      </c>
      <c r="B212" s="19" t="s">
        <v>560</v>
      </c>
      <c r="C212" s="43">
        <v>6356.87</v>
      </c>
      <c r="D212" s="43">
        <v>5777.29</v>
      </c>
      <c r="E212" s="14" t="s">
        <v>508</v>
      </c>
      <c r="F212" s="27" t="s">
        <v>228</v>
      </c>
    </row>
    <row r="213" spans="1:6" x14ac:dyDescent="0.3">
      <c r="A213" s="14">
        <v>126</v>
      </c>
      <c r="B213" s="19" t="s">
        <v>581</v>
      </c>
      <c r="C213" s="43">
        <v>2570.38</v>
      </c>
      <c r="D213" s="43">
        <f>C213-275.43</f>
        <v>2294.9500000000003</v>
      </c>
      <c r="E213" s="14" t="s">
        <v>508</v>
      </c>
      <c r="F213" s="27" t="s">
        <v>582</v>
      </c>
    </row>
    <row r="214" spans="1:6" x14ac:dyDescent="0.3">
      <c r="A214" s="14">
        <v>127</v>
      </c>
      <c r="B214" s="19" t="s">
        <v>560</v>
      </c>
      <c r="C214" s="43">
        <v>3997.55</v>
      </c>
      <c r="D214" s="43">
        <v>3719.09</v>
      </c>
      <c r="E214" s="14" t="s">
        <v>508</v>
      </c>
      <c r="F214" s="27" t="s">
        <v>228</v>
      </c>
    </row>
    <row r="215" spans="1:6" x14ac:dyDescent="0.3">
      <c r="A215" s="14">
        <v>127</v>
      </c>
      <c r="B215" s="19" t="s">
        <v>581</v>
      </c>
      <c r="C215" s="43">
        <v>2570.38</v>
      </c>
      <c r="D215" s="43">
        <f>C215-275.43</f>
        <v>2294.9500000000003</v>
      </c>
      <c r="E215" s="14" t="s">
        <v>508</v>
      </c>
      <c r="F215" s="27" t="s">
        <v>582</v>
      </c>
    </row>
    <row r="216" spans="1:6" x14ac:dyDescent="0.3">
      <c r="A216" s="14">
        <v>128</v>
      </c>
      <c r="B216" s="19" t="s">
        <v>560</v>
      </c>
      <c r="C216" s="43">
        <v>24787.47</v>
      </c>
      <c r="D216" s="43">
        <v>2344.7800000000002</v>
      </c>
      <c r="E216" s="14" t="s">
        <v>508</v>
      </c>
      <c r="F216" s="27" t="s">
        <v>228</v>
      </c>
    </row>
    <row r="217" spans="1:6" x14ac:dyDescent="0.3">
      <c r="A217" s="14">
        <v>128</v>
      </c>
      <c r="B217" s="19" t="s">
        <v>581</v>
      </c>
      <c r="C217" s="43">
        <v>2570.38</v>
      </c>
      <c r="D217" s="43">
        <f>C217-275.43</f>
        <v>2294.9500000000003</v>
      </c>
      <c r="E217" s="14" t="s">
        <v>508</v>
      </c>
      <c r="F217" s="27" t="s">
        <v>582</v>
      </c>
    </row>
    <row r="218" spans="1:6" x14ac:dyDescent="0.3">
      <c r="A218" s="14">
        <v>129</v>
      </c>
      <c r="B218" s="19" t="s">
        <v>560</v>
      </c>
      <c r="C218" s="43">
        <v>3543.6</v>
      </c>
      <c r="D218" s="43">
        <v>3314.53</v>
      </c>
      <c r="E218" s="14" t="s">
        <v>508</v>
      </c>
      <c r="F218" s="27" t="s">
        <v>228</v>
      </c>
    </row>
    <row r="219" spans="1:6" x14ac:dyDescent="0.3">
      <c r="A219" s="14"/>
      <c r="B219" s="24"/>
      <c r="C219" s="43"/>
      <c r="D219" s="43"/>
      <c r="E219" s="27"/>
      <c r="F219" s="27"/>
    </row>
    <row r="220" spans="1:6" x14ac:dyDescent="0.3">
      <c r="A220" s="14"/>
      <c r="B220" s="24"/>
      <c r="C220" s="43"/>
      <c r="D220" s="43"/>
      <c r="E220" s="27"/>
      <c r="F220" s="27"/>
    </row>
    <row r="221" spans="1:6" x14ac:dyDescent="0.3">
      <c r="A221" s="14"/>
      <c r="B221" s="24"/>
      <c r="C221" s="43"/>
      <c r="D221" s="43"/>
      <c r="E221" s="27"/>
      <c r="F221" s="27"/>
    </row>
    <row r="222" spans="1:6" x14ac:dyDescent="0.3">
      <c r="A222" s="14"/>
      <c r="B222" s="24"/>
      <c r="C222" s="43"/>
      <c r="D222" s="43"/>
      <c r="E222" s="27"/>
      <c r="F222" s="27"/>
    </row>
    <row r="223" spans="1:6" x14ac:dyDescent="0.3">
      <c r="A223" s="14"/>
      <c r="B223" s="24"/>
      <c r="C223" s="43"/>
      <c r="D223" s="43"/>
      <c r="E223" s="27"/>
      <c r="F223" s="27"/>
    </row>
    <row r="224" spans="1:6" x14ac:dyDescent="0.3">
      <c r="A224" s="14"/>
      <c r="B224" s="24"/>
      <c r="C224" s="43"/>
      <c r="D224" s="43"/>
      <c r="E224" s="27"/>
      <c r="F224" s="27"/>
    </row>
    <row r="225" spans="1:6" x14ac:dyDescent="0.3">
      <c r="A225" s="14"/>
      <c r="B225" s="24"/>
      <c r="C225" s="43"/>
      <c r="D225" s="43"/>
      <c r="E225" s="27"/>
      <c r="F225" s="27"/>
    </row>
    <row r="226" spans="1:6" x14ac:dyDescent="0.3">
      <c r="A226" s="14"/>
      <c r="B226" s="24"/>
      <c r="C226" s="43"/>
      <c r="D226" s="43"/>
      <c r="E226" s="27"/>
      <c r="F226" s="27"/>
    </row>
    <row r="227" spans="1:6" x14ac:dyDescent="0.3">
      <c r="A227" s="14"/>
      <c r="B227" s="24"/>
      <c r="C227" s="43"/>
      <c r="D227" s="43"/>
      <c r="E227" s="27"/>
      <c r="F227" s="27"/>
    </row>
    <row r="228" spans="1:6" x14ac:dyDescent="0.3">
      <c r="A228" s="14"/>
      <c r="B228" s="24"/>
      <c r="C228" s="43"/>
      <c r="D228" s="43"/>
      <c r="E228" s="27"/>
      <c r="F228" s="27"/>
    </row>
    <row r="229" spans="1:6" x14ac:dyDescent="0.3">
      <c r="A229" s="14"/>
      <c r="B229" s="24"/>
      <c r="C229" s="43"/>
      <c r="D229" s="43"/>
      <c r="E229" s="27"/>
      <c r="F229" s="27"/>
    </row>
    <row r="230" spans="1:6" x14ac:dyDescent="0.3">
      <c r="A230" s="14"/>
      <c r="B230" s="24"/>
      <c r="C230" s="43"/>
      <c r="D230" s="43"/>
      <c r="E230" s="27"/>
      <c r="F230" s="27"/>
    </row>
    <row r="231" spans="1:6" x14ac:dyDescent="0.3">
      <c r="A231" s="14"/>
      <c r="B231" s="24"/>
      <c r="C231" s="43"/>
      <c r="D231" s="43"/>
      <c r="E231" s="27"/>
      <c r="F231" s="27"/>
    </row>
    <row r="232" spans="1:6" x14ac:dyDescent="0.3">
      <c r="A232" s="14"/>
      <c r="B232" s="24"/>
      <c r="C232" s="43"/>
      <c r="D232" s="43"/>
      <c r="E232" s="27"/>
      <c r="F232" s="27"/>
    </row>
    <row r="233" spans="1:6" x14ac:dyDescent="0.3">
      <c r="A233" s="14"/>
      <c r="B233" s="19"/>
      <c r="C233" s="42"/>
      <c r="D233" s="42"/>
      <c r="E233" s="27"/>
      <c r="F233" s="27"/>
    </row>
    <row r="234" spans="1:6" x14ac:dyDescent="0.3">
      <c r="A234" s="14"/>
      <c r="B234" s="19"/>
      <c r="C234" s="42"/>
      <c r="D234" s="42"/>
      <c r="E234" s="27"/>
      <c r="F234" s="27"/>
    </row>
    <row r="235" spans="1:6" x14ac:dyDescent="0.3">
      <c r="A235" s="14"/>
      <c r="B235" s="19"/>
      <c r="C235" s="42"/>
      <c r="D235" s="42"/>
      <c r="E235" s="27"/>
      <c r="F235" s="27"/>
    </row>
    <row r="236" spans="1:6" x14ac:dyDescent="0.3">
      <c r="A236" s="14"/>
      <c r="B236" s="19"/>
      <c r="C236" s="42"/>
      <c r="D236" s="42"/>
      <c r="E236" s="27"/>
      <c r="F236" s="27"/>
    </row>
    <row r="237" spans="1:6" x14ac:dyDescent="0.3">
      <c r="A237" s="14"/>
      <c r="B237" s="19"/>
      <c r="C237" s="42"/>
      <c r="D237" s="42"/>
      <c r="E237" s="27"/>
      <c r="F237" s="27"/>
    </row>
    <row r="238" spans="1:6" x14ac:dyDescent="0.3">
      <c r="A238" s="14"/>
      <c r="B238" s="19"/>
      <c r="C238" s="42"/>
      <c r="D238" s="42"/>
      <c r="E238" s="14"/>
      <c r="F238" s="14"/>
    </row>
    <row r="239" spans="1:6" x14ac:dyDescent="0.3">
      <c r="A239" s="14"/>
      <c r="B239" s="19"/>
      <c r="C239" s="42"/>
      <c r="D239" s="42"/>
      <c r="E239" s="14"/>
      <c r="F239" s="14"/>
    </row>
    <row r="240" spans="1:6" x14ac:dyDescent="0.3">
      <c r="A240" s="14"/>
      <c r="B240" s="19"/>
      <c r="C240" s="42"/>
      <c r="D240" s="42"/>
      <c r="E240" s="14"/>
      <c r="F240" s="14"/>
    </row>
    <row r="241" spans="1:6" x14ac:dyDescent="0.3">
      <c r="A241" s="14"/>
      <c r="B241" s="19"/>
      <c r="C241" s="42"/>
      <c r="D241" s="42"/>
      <c r="E241" s="14"/>
      <c r="F241" s="14"/>
    </row>
    <row r="242" spans="1:6" x14ac:dyDescent="0.3">
      <c r="A242" s="14"/>
      <c r="B242" s="19"/>
      <c r="C242" s="42"/>
      <c r="D242" s="42"/>
      <c r="E242" s="14"/>
      <c r="F242" s="14"/>
    </row>
    <row r="243" spans="1:6" x14ac:dyDescent="0.3">
      <c r="A243" s="14"/>
      <c r="B243" s="19"/>
      <c r="C243" s="42"/>
      <c r="D243" s="42"/>
      <c r="E243" s="14"/>
      <c r="F243" s="14"/>
    </row>
    <row r="244" spans="1:6" x14ac:dyDescent="0.3">
      <c r="A244" s="14"/>
      <c r="B244" s="19"/>
      <c r="C244" s="42"/>
      <c r="D244" s="42"/>
      <c r="E244" s="14"/>
      <c r="F244" s="14"/>
    </row>
    <row r="245" spans="1:6" x14ac:dyDescent="0.3">
      <c r="A245" s="14"/>
      <c r="B245" s="19"/>
      <c r="C245" s="42"/>
      <c r="D245" s="42"/>
      <c r="E245" s="14"/>
      <c r="F245" s="14"/>
    </row>
    <row r="246" spans="1:6" x14ac:dyDescent="0.3">
      <c r="A246" s="14"/>
      <c r="B246" s="19"/>
      <c r="C246" s="42"/>
      <c r="D246" s="42"/>
      <c r="E246" s="14"/>
      <c r="F246" s="14"/>
    </row>
    <row r="247" spans="1:6" x14ac:dyDescent="0.3">
      <c r="A247" s="14"/>
      <c r="B247" s="19"/>
      <c r="C247" s="42"/>
      <c r="D247" s="42"/>
      <c r="E247" s="14"/>
      <c r="F247" s="14"/>
    </row>
    <row r="248" spans="1:6" x14ac:dyDescent="0.3">
      <c r="A248" s="14"/>
      <c r="B248" s="19"/>
      <c r="C248" s="42"/>
      <c r="D248" s="42"/>
      <c r="E248" s="14"/>
      <c r="F248" s="14"/>
    </row>
    <row r="249" spans="1:6" x14ac:dyDescent="0.3">
      <c r="A249" s="14"/>
      <c r="B249" s="19"/>
      <c r="C249" s="42"/>
      <c r="D249" s="42"/>
      <c r="E249" s="14"/>
      <c r="F249" s="14"/>
    </row>
    <row r="250" spans="1:6" x14ac:dyDescent="0.3">
      <c r="A250" s="14"/>
      <c r="B250" s="19"/>
      <c r="C250" s="42"/>
      <c r="D250" s="42"/>
      <c r="E250" s="14"/>
      <c r="F250" s="14"/>
    </row>
    <row r="251" spans="1:6" x14ac:dyDescent="0.3">
      <c r="A251" s="14"/>
      <c r="B251" s="19"/>
      <c r="C251" s="42"/>
      <c r="D251" s="42"/>
      <c r="E251" s="14"/>
      <c r="F251" s="14"/>
    </row>
    <row r="252" spans="1:6" x14ac:dyDescent="0.3">
      <c r="A252" s="14"/>
      <c r="B252" s="19"/>
      <c r="C252" s="42"/>
      <c r="D252" s="42"/>
      <c r="E252" s="14"/>
      <c r="F252" s="14"/>
    </row>
    <row r="253" spans="1:6" x14ac:dyDescent="0.3">
      <c r="A253" s="14"/>
      <c r="B253" s="19"/>
      <c r="C253" s="42"/>
      <c r="D253" s="42"/>
      <c r="E253" s="14"/>
      <c r="F253" s="14"/>
    </row>
    <row r="254" spans="1:6" x14ac:dyDescent="0.3">
      <c r="A254" s="14"/>
      <c r="B254" s="19"/>
      <c r="C254" s="42"/>
      <c r="D254" s="42"/>
      <c r="E254" s="14"/>
      <c r="F254" s="14"/>
    </row>
    <row r="255" spans="1:6" x14ac:dyDescent="0.3">
      <c r="A255" s="14"/>
      <c r="B255" s="19"/>
      <c r="C255" s="42"/>
      <c r="D255" s="42"/>
      <c r="E255" s="14"/>
      <c r="F255" s="14"/>
    </row>
    <row r="256" spans="1:6" x14ac:dyDescent="0.3">
      <c r="A256" s="14"/>
      <c r="B256" s="19"/>
      <c r="C256" s="42"/>
      <c r="D256" s="42"/>
      <c r="E256" s="14"/>
      <c r="F256" s="14"/>
    </row>
    <row r="257" spans="1:6" x14ac:dyDescent="0.3">
      <c r="A257" s="14"/>
      <c r="B257" s="19"/>
      <c r="C257" s="42"/>
      <c r="D257" s="42"/>
      <c r="E257" s="14"/>
      <c r="F257" s="14"/>
    </row>
    <row r="258" spans="1:6" x14ac:dyDescent="0.3">
      <c r="A258" s="14"/>
      <c r="B258" s="19"/>
      <c r="C258" s="42"/>
      <c r="D258" s="42"/>
      <c r="E258" s="14"/>
      <c r="F258" s="14"/>
    </row>
    <row r="259" spans="1:6" x14ac:dyDescent="0.3">
      <c r="A259" s="14"/>
      <c r="B259" s="19"/>
      <c r="C259" s="42"/>
      <c r="D259" s="42"/>
      <c r="E259" s="14"/>
      <c r="F259" s="14"/>
    </row>
    <row r="260" spans="1:6" x14ac:dyDescent="0.3">
      <c r="A260" s="14"/>
      <c r="B260" s="19"/>
      <c r="C260" s="42"/>
      <c r="D260" s="42"/>
      <c r="E260" s="14"/>
      <c r="F260" s="14"/>
    </row>
    <row r="261" spans="1:6" x14ac:dyDescent="0.3">
      <c r="A261" s="14"/>
      <c r="B261" s="19"/>
      <c r="C261" s="42"/>
      <c r="D261" s="42"/>
      <c r="E261" s="14"/>
      <c r="F261" s="14"/>
    </row>
    <row r="262" spans="1:6" x14ac:dyDescent="0.3">
      <c r="A262" s="14"/>
      <c r="B262" s="19"/>
      <c r="C262" s="42"/>
      <c r="D262" s="42"/>
      <c r="E262" s="14"/>
      <c r="F262" s="14"/>
    </row>
    <row r="263" spans="1:6" x14ac:dyDescent="0.3">
      <c r="A263" s="14"/>
      <c r="B263" s="19"/>
      <c r="C263" s="42"/>
      <c r="D263" s="42"/>
      <c r="E263" s="14"/>
      <c r="F263" s="14"/>
    </row>
    <row r="264" spans="1:6" x14ac:dyDescent="0.3">
      <c r="A264" s="14"/>
      <c r="B264" s="19"/>
      <c r="C264" s="42"/>
      <c r="D264" s="42"/>
      <c r="E264" s="14"/>
      <c r="F264" s="14"/>
    </row>
    <row r="265" spans="1:6" x14ac:dyDescent="0.3">
      <c r="A265" s="14"/>
      <c r="B265" s="19"/>
      <c r="C265" s="42"/>
      <c r="D265" s="42"/>
      <c r="E265" s="14"/>
      <c r="F265" s="14"/>
    </row>
    <row r="266" spans="1:6" x14ac:dyDescent="0.3">
      <c r="A266" s="14"/>
      <c r="B266" s="19"/>
      <c r="C266" s="42"/>
      <c r="D266" s="42"/>
      <c r="E266" s="14"/>
      <c r="F266" s="14"/>
    </row>
    <row r="267" spans="1:6" x14ac:dyDescent="0.3">
      <c r="A267" s="14"/>
      <c r="B267" s="19"/>
      <c r="C267" s="42"/>
      <c r="D267" s="42"/>
      <c r="E267" s="14"/>
      <c r="F267" s="14"/>
    </row>
    <row r="268" spans="1:6" x14ac:dyDescent="0.3">
      <c r="A268" s="14"/>
      <c r="B268" s="19"/>
      <c r="C268" s="42"/>
      <c r="D268" s="42"/>
      <c r="E268" s="14"/>
      <c r="F268" s="14"/>
    </row>
    <row r="269" spans="1:6" x14ac:dyDescent="0.3">
      <c r="A269" s="14"/>
      <c r="B269" s="19"/>
      <c r="C269" s="42"/>
      <c r="D269" s="42"/>
      <c r="E269" s="14"/>
      <c r="F269" s="14"/>
    </row>
    <row r="270" spans="1:6" x14ac:dyDescent="0.3">
      <c r="A270" s="14"/>
      <c r="B270" s="19"/>
      <c r="C270" s="42"/>
      <c r="D270" s="42"/>
      <c r="E270" s="14"/>
      <c r="F270" s="14"/>
    </row>
    <row r="271" spans="1:6" x14ac:dyDescent="0.3">
      <c r="A271" s="14"/>
      <c r="B271" s="19"/>
      <c r="C271" s="42"/>
      <c r="D271" s="42"/>
      <c r="E271" s="14"/>
      <c r="F271" s="14"/>
    </row>
    <row r="272" spans="1:6" x14ac:dyDescent="0.3">
      <c r="A272" s="14"/>
      <c r="B272" s="19"/>
      <c r="C272" s="42"/>
      <c r="D272" s="42"/>
      <c r="E272" s="14"/>
      <c r="F272" s="14"/>
    </row>
    <row r="273" spans="1:6" x14ac:dyDescent="0.3">
      <c r="A273" s="14"/>
      <c r="B273" s="19"/>
      <c r="C273" s="42"/>
      <c r="D273" s="42"/>
      <c r="E273" s="14"/>
      <c r="F273" s="14"/>
    </row>
    <row r="274" spans="1:6" x14ac:dyDescent="0.3">
      <c r="A274" s="14"/>
      <c r="B274" s="19"/>
      <c r="C274" s="42"/>
      <c r="D274" s="42"/>
      <c r="E274" s="14"/>
      <c r="F274" s="14"/>
    </row>
    <row r="275" spans="1:6" x14ac:dyDescent="0.3">
      <c r="E275" s="14"/>
      <c r="F275" s="14"/>
    </row>
    <row r="276" spans="1:6" x14ac:dyDescent="0.3">
      <c r="E276" s="14"/>
      <c r="F276" s="14"/>
    </row>
    <row r="277" spans="1:6" x14ac:dyDescent="0.3">
      <c r="E277" s="14"/>
      <c r="F277" s="14"/>
    </row>
    <row r="278" spans="1:6" x14ac:dyDescent="0.3">
      <c r="E278" s="14"/>
      <c r="F278" s="14"/>
    </row>
    <row r="279" spans="1:6" x14ac:dyDescent="0.3">
      <c r="E279" s="14"/>
      <c r="F279" s="14"/>
    </row>
    <row r="281" spans="1:6" x14ac:dyDescent="0.3">
      <c r="C281" s="44"/>
      <c r="D281" s="44"/>
    </row>
    <row r="282" spans="1:6" x14ac:dyDescent="0.3">
      <c r="C282" s="44"/>
      <c r="D282" s="4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0"/>
  <sheetViews>
    <sheetView workbookViewId="0">
      <selection activeCell="D11" sqref="D11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style="20" bestFit="1" customWidth="1"/>
    <col min="4" max="4" width="35.6640625" style="20" bestFit="1" customWidth="1"/>
    <col min="5" max="5" width="41.109375" customWidth="1"/>
    <col min="6" max="6" width="36.88671875" customWidth="1"/>
  </cols>
  <sheetData>
    <row r="1" spans="1:6" x14ac:dyDescent="0.3">
      <c r="A1" s="1" t="s">
        <v>97</v>
      </c>
      <c r="B1" s="1" t="s">
        <v>127</v>
      </c>
      <c r="C1" s="21" t="s">
        <v>128</v>
      </c>
      <c r="D1" s="21" t="s">
        <v>129</v>
      </c>
      <c r="E1" s="1" t="s">
        <v>130</v>
      </c>
      <c r="F1" s="1" t="s">
        <v>131</v>
      </c>
    </row>
    <row r="2" spans="1:6" x14ac:dyDescent="0.3">
      <c r="A2">
        <v>1</v>
      </c>
      <c r="B2" s="41" t="s">
        <v>580</v>
      </c>
      <c r="C2" s="41">
        <v>15955.68</v>
      </c>
      <c r="D2" s="29">
        <v>12910.03</v>
      </c>
      <c r="E2" s="29" t="s">
        <v>227</v>
      </c>
      <c r="F2" s="29" t="s">
        <v>509</v>
      </c>
    </row>
    <row r="3" spans="1:6" x14ac:dyDescent="0.3">
      <c r="A3">
        <v>2</v>
      </c>
      <c r="B3" s="41" t="s">
        <v>580</v>
      </c>
      <c r="C3" s="41">
        <v>15955.68</v>
      </c>
      <c r="D3" s="29">
        <v>12910.03</v>
      </c>
      <c r="E3" s="29" t="s">
        <v>227</v>
      </c>
      <c r="F3" s="29" t="s">
        <v>509</v>
      </c>
    </row>
    <row r="4" spans="1:6" x14ac:dyDescent="0.3">
      <c r="A4">
        <v>3</v>
      </c>
      <c r="B4" s="41" t="s">
        <v>580</v>
      </c>
      <c r="C4" s="41">
        <v>15955.68</v>
      </c>
      <c r="D4" s="29">
        <v>12910.03</v>
      </c>
      <c r="E4" s="29" t="s">
        <v>227</v>
      </c>
      <c r="F4" s="29" t="s">
        <v>509</v>
      </c>
    </row>
    <row r="5" spans="1:6" x14ac:dyDescent="0.3">
      <c r="A5">
        <v>4</v>
      </c>
      <c r="B5" s="41" t="s">
        <v>580</v>
      </c>
      <c r="C5" s="41">
        <v>15955.68</v>
      </c>
      <c r="D5" s="29">
        <v>12910.03</v>
      </c>
      <c r="E5" s="29" t="s">
        <v>227</v>
      </c>
      <c r="F5" s="29" t="s">
        <v>509</v>
      </c>
    </row>
    <row r="6" spans="1:6" x14ac:dyDescent="0.3">
      <c r="A6">
        <v>5</v>
      </c>
      <c r="B6" s="41" t="s">
        <v>580</v>
      </c>
      <c r="C6" s="41">
        <v>15955.68</v>
      </c>
      <c r="D6" s="29">
        <v>12910.03</v>
      </c>
      <c r="E6" s="29" t="s">
        <v>227</v>
      </c>
      <c r="F6" s="29" t="s">
        <v>509</v>
      </c>
    </row>
    <row r="7" spans="1:6" x14ac:dyDescent="0.3">
      <c r="A7">
        <v>6</v>
      </c>
      <c r="B7" s="41" t="s">
        <v>580</v>
      </c>
      <c r="C7" s="41">
        <v>15065.79</v>
      </c>
      <c r="D7" s="29">
        <v>12210.210000000001</v>
      </c>
      <c r="E7" s="29" t="s">
        <v>227</v>
      </c>
      <c r="F7" s="29" t="s">
        <v>509</v>
      </c>
    </row>
    <row r="8" spans="1:6" x14ac:dyDescent="0.3">
      <c r="A8">
        <v>7</v>
      </c>
      <c r="B8" s="41" t="s">
        <v>580</v>
      </c>
      <c r="C8" s="41">
        <v>14680.76</v>
      </c>
      <c r="D8" s="29">
        <v>11907.48</v>
      </c>
      <c r="E8" s="29" t="s">
        <v>227</v>
      </c>
      <c r="F8" s="29" t="s">
        <v>509</v>
      </c>
    </row>
    <row r="9" spans="1:6" x14ac:dyDescent="0.3">
      <c r="A9">
        <v>8</v>
      </c>
      <c r="B9" s="41" t="s">
        <v>580</v>
      </c>
      <c r="C9" s="41">
        <v>14108.71</v>
      </c>
      <c r="D9" s="29">
        <v>11655.289999999999</v>
      </c>
      <c r="E9" s="29" t="s">
        <v>227</v>
      </c>
      <c r="F9" s="29" t="s">
        <v>509</v>
      </c>
    </row>
    <row r="10" spans="1:6" x14ac:dyDescent="0.3">
      <c r="A10">
        <v>9</v>
      </c>
      <c r="B10" s="41" t="s">
        <v>580</v>
      </c>
      <c r="C10" s="41">
        <v>14108.71</v>
      </c>
      <c r="D10" s="29">
        <v>11655.289999999999</v>
      </c>
      <c r="E10" s="29" t="s">
        <v>227</v>
      </c>
      <c r="F10" s="29" t="s">
        <v>509</v>
      </c>
    </row>
    <row r="11" spans="1:6" x14ac:dyDescent="0.3">
      <c r="A11">
        <v>10</v>
      </c>
      <c r="B11" s="41" t="s">
        <v>580</v>
      </c>
      <c r="C11" s="41">
        <v>14108.71</v>
      </c>
      <c r="D11" s="29">
        <v>11655.289999999999</v>
      </c>
      <c r="E11" s="29" t="s">
        <v>227</v>
      </c>
      <c r="F11" s="29" t="s">
        <v>509</v>
      </c>
    </row>
    <row r="12" spans="1:6" x14ac:dyDescent="0.3">
      <c r="A12">
        <v>11</v>
      </c>
      <c r="B12" s="41" t="s">
        <v>580</v>
      </c>
      <c r="C12" s="41">
        <v>14108.71</v>
      </c>
      <c r="D12" s="29">
        <v>11655.289999999999</v>
      </c>
      <c r="E12" s="29" t="s">
        <v>227</v>
      </c>
      <c r="F12" s="29" t="s">
        <v>509</v>
      </c>
    </row>
    <row r="13" spans="1:6" x14ac:dyDescent="0.3">
      <c r="A13">
        <v>12</v>
      </c>
      <c r="B13" s="41" t="s">
        <v>580</v>
      </c>
      <c r="C13" s="41">
        <v>14108.71</v>
      </c>
      <c r="D13" s="29">
        <v>11655.289999999999</v>
      </c>
      <c r="E13" s="29" t="s">
        <v>227</v>
      </c>
      <c r="F13" s="29" t="s">
        <v>509</v>
      </c>
    </row>
    <row r="14" spans="1:6" x14ac:dyDescent="0.3">
      <c r="A14">
        <v>13</v>
      </c>
      <c r="B14" s="41" t="s">
        <v>580</v>
      </c>
      <c r="C14" s="41">
        <v>14108.71</v>
      </c>
      <c r="D14" s="29">
        <v>11655.289999999999</v>
      </c>
      <c r="E14" s="29" t="s">
        <v>227</v>
      </c>
      <c r="F14" s="29" t="s">
        <v>509</v>
      </c>
    </row>
    <row r="15" spans="1:6" x14ac:dyDescent="0.3">
      <c r="A15">
        <v>14</v>
      </c>
      <c r="B15" s="41" t="s">
        <v>580</v>
      </c>
      <c r="C15" s="41">
        <v>13723.65</v>
      </c>
      <c r="D15" s="29">
        <v>11437.66</v>
      </c>
      <c r="E15" s="29" t="s">
        <v>227</v>
      </c>
      <c r="F15" s="29" t="s">
        <v>509</v>
      </c>
    </row>
    <row r="16" spans="1:6" x14ac:dyDescent="0.3">
      <c r="A16">
        <v>15</v>
      </c>
      <c r="B16" s="41" t="s">
        <v>580</v>
      </c>
      <c r="C16" s="41">
        <v>13723.65</v>
      </c>
      <c r="D16" s="29">
        <v>11437.66</v>
      </c>
      <c r="E16" s="29" t="s">
        <v>227</v>
      </c>
      <c r="F16" s="29" t="s">
        <v>509</v>
      </c>
    </row>
    <row r="17" spans="1:6" x14ac:dyDescent="0.3">
      <c r="A17">
        <v>16</v>
      </c>
      <c r="B17" s="41" t="s">
        <v>580</v>
      </c>
      <c r="C17" s="41">
        <v>13723.65</v>
      </c>
      <c r="D17" s="29">
        <v>11437.66</v>
      </c>
      <c r="E17" s="29" t="s">
        <v>227</v>
      </c>
      <c r="F17" s="29" t="s">
        <v>509</v>
      </c>
    </row>
    <row r="18" spans="1:6" x14ac:dyDescent="0.3">
      <c r="A18">
        <v>17</v>
      </c>
      <c r="B18" s="41" t="s">
        <v>580</v>
      </c>
      <c r="C18" s="41">
        <v>13723.65</v>
      </c>
      <c r="D18" s="29">
        <v>11437.66</v>
      </c>
      <c r="E18" s="29" t="s">
        <v>227</v>
      </c>
      <c r="F18" s="29" t="s">
        <v>509</v>
      </c>
    </row>
    <row r="19" spans="1:6" x14ac:dyDescent="0.3">
      <c r="A19">
        <v>18</v>
      </c>
      <c r="B19" s="41" t="s">
        <v>580</v>
      </c>
      <c r="C19" s="41">
        <v>13338.67</v>
      </c>
      <c r="D19" s="29">
        <v>11220.17</v>
      </c>
      <c r="E19" s="29" t="s">
        <v>227</v>
      </c>
      <c r="F19" s="29" t="s">
        <v>509</v>
      </c>
    </row>
    <row r="20" spans="1:6" x14ac:dyDescent="0.3">
      <c r="A20">
        <v>19</v>
      </c>
      <c r="B20" s="41" t="s">
        <v>580</v>
      </c>
      <c r="C20" s="41">
        <v>13723.65</v>
      </c>
      <c r="D20" s="29">
        <v>11437.66</v>
      </c>
      <c r="E20" s="29" t="s">
        <v>227</v>
      </c>
      <c r="F20" s="29" t="s">
        <v>509</v>
      </c>
    </row>
    <row r="21" spans="1:6" x14ac:dyDescent="0.3">
      <c r="A21">
        <v>20</v>
      </c>
      <c r="B21" s="41" t="s">
        <v>580</v>
      </c>
      <c r="C21" s="41">
        <v>13723.65</v>
      </c>
      <c r="D21" s="29">
        <v>11437.66</v>
      </c>
      <c r="E21" s="29" t="s">
        <v>227</v>
      </c>
      <c r="F21" s="29" t="s">
        <v>509</v>
      </c>
    </row>
    <row r="22" spans="1:6" x14ac:dyDescent="0.3">
      <c r="A22">
        <v>21</v>
      </c>
      <c r="B22" s="41" t="s">
        <v>580</v>
      </c>
      <c r="C22" s="41">
        <v>13723.65</v>
      </c>
      <c r="D22" s="29">
        <v>11437.66</v>
      </c>
      <c r="E22" s="29" t="s">
        <v>227</v>
      </c>
      <c r="F22" s="29" t="s">
        <v>509</v>
      </c>
    </row>
    <row r="23" spans="1:6" x14ac:dyDescent="0.3">
      <c r="A23">
        <v>22</v>
      </c>
      <c r="B23" s="41" t="s">
        <v>580</v>
      </c>
      <c r="C23" s="41">
        <v>13338.67</v>
      </c>
      <c r="D23" s="29">
        <v>11220.17</v>
      </c>
      <c r="E23" s="29" t="s">
        <v>227</v>
      </c>
      <c r="F23" s="29" t="s">
        <v>509</v>
      </c>
    </row>
    <row r="24" spans="1:6" x14ac:dyDescent="0.3">
      <c r="A24">
        <v>23</v>
      </c>
      <c r="B24" s="41" t="s">
        <v>580</v>
      </c>
      <c r="C24" s="41">
        <v>13338.67</v>
      </c>
      <c r="D24" s="29">
        <v>11220.09</v>
      </c>
      <c r="E24" s="29" t="s">
        <v>227</v>
      </c>
      <c r="F24" s="29" t="s">
        <v>509</v>
      </c>
    </row>
    <row r="25" spans="1:6" x14ac:dyDescent="0.3">
      <c r="A25">
        <v>24</v>
      </c>
      <c r="B25" s="41" t="s">
        <v>580</v>
      </c>
      <c r="C25" s="41">
        <v>13338.67</v>
      </c>
      <c r="D25" s="29">
        <v>11220.17</v>
      </c>
      <c r="E25" s="29" t="s">
        <v>227</v>
      </c>
      <c r="F25" s="29" t="s">
        <v>509</v>
      </c>
    </row>
    <row r="26" spans="1:6" x14ac:dyDescent="0.3">
      <c r="A26">
        <v>25</v>
      </c>
      <c r="B26" s="41" t="s">
        <v>580</v>
      </c>
      <c r="C26" s="41">
        <v>13338.67</v>
      </c>
      <c r="D26" s="29">
        <v>11220.17</v>
      </c>
      <c r="E26" s="29" t="s">
        <v>227</v>
      </c>
      <c r="F26" s="29" t="s">
        <v>509</v>
      </c>
    </row>
    <row r="27" spans="1:6" x14ac:dyDescent="0.3">
      <c r="A27">
        <v>26</v>
      </c>
      <c r="B27" s="41" t="s">
        <v>580</v>
      </c>
      <c r="C27" s="41">
        <v>13338.67</v>
      </c>
      <c r="D27" s="29">
        <v>11220.17</v>
      </c>
      <c r="E27" s="29" t="s">
        <v>227</v>
      </c>
      <c r="F27" s="29" t="s">
        <v>509</v>
      </c>
    </row>
    <row r="28" spans="1:6" x14ac:dyDescent="0.3">
      <c r="A28">
        <v>27</v>
      </c>
      <c r="B28" s="41" t="s">
        <v>580</v>
      </c>
      <c r="C28" s="41">
        <v>13338.67</v>
      </c>
      <c r="D28" s="29">
        <v>11220.17</v>
      </c>
      <c r="E28" s="29" t="s">
        <v>227</v>
      </c>
      <c r="F28" s="29" t="s">
        <v>509</v>
      </c>
    </row>
    <row r="29" spans="1:6" x14ac:dyDescent="0.3">
      <c r="A29">
        <v>28</v>
      </c>
      <c r="B29" s="41" t="s">
        <v>580</v>
      </c>
      <c r="C29" s="41">
        <v>12568.59</v>
      </c>
      <c r="D29" s="29">
        <v>10626.89</v>
      </c>
      <c r="E29" s="29" t="s">
        <v>227</v>
      </c>
      <c r="F29" s="29" t="s">
        <v>509</v>
      </c>
    </row>
    <row r="30" spans="1:6" x14ac:dyDescent="0.3">
      <c r="A30">
        <v>29</v>
      </c>
      <c r="B30" s="41" t="s">
        <v>580</v>
      </c>
      <c r="C30" s="41">
        <v>12568.59</v>
      </c>
      <c r="D30" s="29">
        <v>10626.89</v>
      </c>
      <c r="E30" s="29" t="s">
        <v>227</v>
      </c>
      <c r="F30" s="29" t="s">
        <v>509</v>
      </c>
    </row>
    <row r="31" spans="1:6" x14ac:dyDescent="0.3">
      <c r="A31">
        <v>30</v>
      </c>
      <c r="B31" s="41" t="s">
        <v>580</v>
      </c>
      <c r="C31" s="41">
        <v>12568.59</v>
      </c>
      <c r="D31" s="29">
        <v>10626.89</v>
      </c>
      <c r="E31" s="29" t="s">
        <v>227</v>
      </c>
      <c r="F31" s="29" t="s">
        <v>509</v>
      </c>
    </row>
    <row r="32" spans="1:6" x14ac:dyDescent="0.3">
      <c r="A32">
        <v>31</v>
      </c>
      <c r="B32" s="41" t="s">
        <v>580</v>
      </c>
      <c r="C32" s="41">
        <v>12568.59</v>
      </c>
      <c r="D32" s="29">
        <v>10626.89</v>
      </c>
      <c r="E32" s="29" t="s">
        <v>227</v>
      </c>
      <c r="F32" s="29" t="s">
        <v>509</v>
      </c>
    </row>
    <row r="33" spans="1:6" x14ac:dyDescent="0.3">
      <c r="A33">
        <v>32</v>
      </c>
      <c r="B33" s="41" t="s">
        <v>580</v>
      </c>
      <c r="C33" s="41">
        <v>12568.59</v>
      </c>
      <c r="D33" s="29">
        <v>10246.4</v>
      </c>
      <c r="E33" s="29" t="s">
        <v>227</v>
      </c>
      <c r="F33" s="29" t="s">
        <v>509</v>
      </c>
    </row>
    <row r="34" spans="1:6" x14ac:dyDescent="0.3">
      <c r="A34">
        <v>33</v>
      </c>
      <c r="B34" s="41" t="s">
        <v>580</v>
      </c>
      <c r="C34" s="41">
        <v>12183.54</v>
      </c>
      <c r="D34" s="29">
        <v>10358.36</v>
      </c>
      <c r="E34" s="29" t="s">
        <v>227</v>
      </c>
      <c r="F34" s="29" t="s">
        <v>509</v>
      </c>
    </row>
    <row r="35" spans="1:6" x14ac:dyDescent="0.3">
      <c r="A35">
        <v>34</v>
      </c>
      <c r="B35" s="41" t="s">
        <v>580</v>
      </c>
      <c r="C35" s="41">
        <v>12183.54</v>
      </c>
      <c r="D35" s="29">
        <v>10358.36</v>
      </c>
      <c r="E35" s="29" t="s">
        <v>227</v>
      </c>
      <c r="F35" s="29" t="s">
        <v>509</v>
      </c>
    </row>
    <row r="36" spans="1:6" x14ac:dyDescent="0.3">
      <c r="A36">
        <v>35</v>
      </c>
      <c r="B36" s="41" t="s">
        <v>580</v>
      </c>
      <c r="C36" s="41">
        <v>12183.54</v>
      </c>
      <c r="D36" s="29">
        <v>10358.36</v>
      </c>
      <c r="E36" s="29" t="s">
        <v>227</v>
      </c>
      <c r="F36" s="29" t="s">
        <v>509</v>
      </c>
    </row>
    <row r="37" spans="1:6" x14ac:dyDescent="0.3">
      <c r="A37">
        <v>36</v>
      </c>
      <c r="B37" s="41" t="s">
        <v>580</v>
      </c>
      <c r="C37" s="41">
        <v>12183.54</v>
      </c>
      <c r="D37" s="29">
        <v>10358.36</v>
      </c>
      <c r="E37" s="29" t="s">
        <v>227</v>
      </c>
      <c r="F37" s="29" t="s">
        <v>509</v>
      </c>
    </row>
    <row r="38" spans="1:6" x14ac:dyDescent="0.3">
      <c r="A38">
        <v>37</v>
      </c>
      <c r="B38" s="41" t="s">
        <v>580</v>
      </c>
      <c r="C38" s="41">
        <v>12183.54</v>
      </c>
      <c r="D38" s="29">
        <v>10358.36</v>
      </c>
      <c r="E38" s="29" t="s">
        <v>227</v>
      </c>
      <c r="F38" s="29" t="s">
        <v>509</v>
      </c>
    </row>
    <row r="39" spans="1:6" x14ac:dyDescent="0.3">
      <c r="A39">
        <v>38</v>
      </c>
      <c r="B39" s="41" t="s">
        <v>580</v>
      </c>
      <c r="C39" s="41">
        <v>12183.54</v>
      </c>
      <c r="D39" s="29">
        <v>9943.6500000000015</v>
      </c>
      <c r="E39" s="29" t="s">
        <v>227</v>
      </c>
      <c r="F39" s="29" t="s">
        <v>509</v>
      </c>
    </row>
    <row r="40" spans="1:6" x14ac:dyDescent="0.3">
      <c r="A40">
        <v>39</v>
      </c>
      <c r="B40" s="41" t="s">
        <v>580</v>
      </c>
      <c r="C40" s="41">
        <v>12183.54</v>
      </c>
      <c r="D40" s="29">
        <v>10358.36</v>
      </c>
      <c r="E40" s="29" t="s">
        <v>227</v>
      </c>
      <c r="F40" s="29" t="s">
        <v>509</v>
      </c>
    </row>
    <row r="41" spans="1:6" x14ac:dyDescent="0.3">
      <c r="A41">
        <v>40</v>
      </c>
      <c r="B41" s="41" t="s">
        <v>580</v>
      </c>
      <c r="C41" s="41">
        <v>12183.54</v>
      </c>
      <c r="D41" s="29">
        <v>10358.36</v>
      </c>
      <c r="E41" s="29" t="s">
        <v>227</v>
      </c>
      <c r="F41" s="29" t="s">
        <v>509</v>
      </c>
    </row>
    <row r="42" spans="1:6" x14ac:dyDescent="0.3">
      <c r="A42">
        <v>41</v>
      </c>
      <c r="B42" s="41" t="s">
        <v>580</v>
      </c>
      <c r="C42" s="41">
        <v>12183.54</v>
      </c>
      <c r="D42" s="29">
        <v>10358.36</v>
      </c>
      <c r="E42" s="29" t="s">
        <v>227</v>
      </c>
      <c r="F42" s="29" t="s">
        <v>509</v>
      </c>
    </row>
    <row r="43" spans="1:6" x14ac:dyDescent="0.3">
      <c r="A43">
        <v>42</v>
      </c>
      <c r="B43" s="41" t="s">
        <v>580</v>
      </c>
      <c r="C43" s="41">
        <v>12183.54</v>
      </c>
      <c r="D43" s="29">
        <v>10358.36</v>
      </c>
      <c r="E43" s="29" t="s">
        <v>227</v>
      </c>
      <c r="F43" s="29" t="s">
        <v>509</v>
      </c>
    </row>
    <row r="44" spans="1:6" x14ac:dyDescent="0.3">
      <c r="A44">
        <v>43</v>
      </c>
      <c r="B44" s="41" t="s">
        <v>580</v>
      </c>
      <c r="C44" s="41">
        <v>12183.54</v>
      </c>
      <c r="D44" s="29">
        <v>10358.36</v>
      </c>
      <c r="E44" s="29" t="s">
        <v>227</v>
      </c>
      <c r="F44" s="29" t="s">
        <v>509</v>
      </c>
    </row>
    <row r="45" spans="1:6" x14ac:dyDescent="0.3">
      <c r="A45">
        <v>44</v>
      </c>
      <c r="B45" s="41" t="s">
        <v>580</v>
      </c>
      <c r="C45" s="41">
        <v>12183.54</v>
      </c>
      <c r="D45" s="29">
        <v>10358.36</v>
      </c>
      <c r="E45" s="29" t="s">
        <v>227</v>
      </c>
      <c r="F45" s="29" t="s">
        <v>509</v>
      </c>
    </row>
    <row r="46" spans="1:6" x14ac:dyDescent="0.3">
      <c r="A46">
        <v>45</v>
      </c>
      <c r="B46" s="41" t="s">
        <v>580</v>
      </c>
      <c r="C46" s="41">
        <v>12183.54</v>
      </c>
      <c r="D46" s="29">
        <v>10358.36</v>
      </c>
      <c r="E46" s="29" t="s">
        <v>227</v>
      </c>
      <c r="F46" s="29" t="s">
        <v>509</v>
      </c>
    </row>
    <row r="47" spans="1:6" x14ac:dyDescent="0.3">
      <c r="A47">
        <v>46</v>
      </c>
      <c r="B47" s="41" t="s">
        <v>580</v>
      </c>
      <c r="C47" s="41">
        <v>12183.54</v>
      </c>
      <c r="D47" s="29">
        <v>10358.36</v>
      </c>
      <c r="E47" s="29" t="s">
        <v>227</v>
      </c>
      <c r="F47" s="29" t="s">
        <v>509</v>
      </c>
    </row>
    <row r="48" spans="1:6" x14ac:dyDescent="0.3">
      <c r="A48">
        <v>47</v>
      </c>
      <c r="B48" s="41" t="s">
        <v>580</v>
      </c>
      <c r="C48" s="41">
        <v>12183.54</v>
      </c>
      <c r="D48" s="29">
        <v>10358.36</v>
      </c>
      <c r="E48" s="29" t="s">
        <v>227</v>
      </c>
      <c r="F48" s="29" t="s">
        <v>509</v>
      </c>
    </row>
    <row r="49" spans="1:6" x14ac:dyDescent="0.3">
      <c r="A49">
        <v>48</v>
      </c>
      <c r="B49" s="41" t="s">
        <v>580</v>
      </c>
      <c r="C49" s="41">
        <v>12183.54</v>
      </c>
      <c r="D49" s="29">
        <v>10358.36</v>
      </c>
      <c r="E49" s="29" t="s">
        <v>227</v>
      </c>
      <c r="F49" s="29" t="s">
        <v>509</v>
      </c>
    </row>
    <row r="50" spans="1:6" x14ac:dyDescent="0.3">
      <c r="A50">
        <v>49</v>
      </c>
      <c r="B50" s="41" t="s">
        <v>580</v>
      </c>
      <c r="C50" s="41">
        <v>12183.54</v>
      </c>
      <c r="D50" s="29">
        <v>10358.36</v>
      </c>
      <c r="E50" s="29" t="s">
        <v>227</v>
      </c>
      <c r="F50" s="29" t="s">
        <v>509</v>
      </c>
    </row>
    <row r="51" spans="1:6" x14ac:dyDescent="0.3">
      <c r="A51">
        <v>50</v>
      </c>
      <c r="B51" s="41" t="s">
        <v>580</v>
      </c>
      <c r="C51" s="41">
        <v>12183.54</v>
      </c>
      <c r="D51" s="29">
        <v>10358.36</v>
      </c>
      <c r="E51" s="29" t="s">
        <v>227</v>
      </c>
      <c r="F51" s="29" t="s">
        <v>509</v>
      </c>
    </row>
    <row r="52" spans="1:6" x14ac:dyDescent="0.3">
      <c r="A52">
        <v>51</v>
      </c>
      <c r="B52" s="41" t="s">
        <v>580</v>
      </c>
      <c r="C52" s="41">
        <v>12183.54</v>
      </c>
      <c r="D52" s="29">
        <v>10358.36</v>
      </c>
      <c r="E52" s="29" t="s">
        <v>227</v>
      </c>
      <c r="F52" s="29" t="s">
        <v>509</v>
      </c>
    </row>
    <row r="53" spans="1:6" x14ac:dyDescent="0.3">
      <c r="A53">
        <v>52</v>
      </c>
      <c r="B53" s="41" t="s">
        <v>580</v>
      </c>
      <c r="C53" s="41">
        <v>12183.54</v>
      </c>
      <c r="D53" s="29">
        <v>10358.36</v>
      </c>
      <c r="E53" s="29" t="s">
        <v>227</v>
      </c>
      <c r="F53" s="29" t="s">
        <v>509</v>
      </c>
    </row>
    <row r="54" spans="1:6" x14ac:dyDescent="0.3">
      <c r="A54">
        <v>53</v>
      </c>
      <c r="B54" s="41" t="s">
        <v>580</v>
      </c>
      <c r="C54" s="41">
        <v>12183.54</v>
      </c>
      <c r="D54" s="29">
        <v>2239.89</v>
      </c>
      <c r="E54" s="29" t="s">
        <v>227</v>
      </c>
      <c r="F54" s="29" t="s">
        <v>509</v>
      </c>
    </row>
    <row r="55" spans="1:6" x14ac:dyDescent="0.3">
      <c r="A55">
        <v>54</v>
      </c>
      <c r="B55" s="41" t="s">
        <v>580</v>
      </c>
      <c r="C55" s="41">
        <v>12183.54</v>
      </c>
      <c r="D55" s="29">
        <v>10358.36</v>
      </c>
      <c r="E55" s="29" t="s">
        <v>227</v>
      </c>
      <c r="F55" s="29" t="s">
        <v>509</v>
      </c>
    </row>
    <row r="56" spans="1:6" x14ac:dyDescent="0.3">
      <c r="A56">
        <v>55</v>
      </c>
      <c r="B56" s="41" t="s">
        <v>580</v>
      </c>
      <c r="C56" s="41">
        <v>12183.54</v>
      </c>
      <c r="D56" s="29">
        <v>10358.36</v>
      </c>
      <c r="E56" s="29" t="s">
        <v>227</v>
      </c>
      <c r="F56" s="29" t="s">
        <v>509</v>
      </c>
    </row>
    <row r="57" spans="1:6" x14ac:dyDescent="0.3">
      <c r="A57">
        <v>56</v>
      </c>
      <c r="B57" s="41" t="s">
        <v>580</v>
      </c>
      <c r="C57" s="41">
        <v>12183.54</v>
      </c>
      <c r="D57" s="29">
        <v>10358.36</v>
      </c>
      <c r="E57" s="29" t="s">
        <v>227</v>
      </c>
      <c r="F57" s="29" t="s">
        <v>509</v>
      </c>
    </row>
    <row r="58" spans="1:6" x14ac:dyDescent="0.3">
      <c r="A58">
        <v>57</v>
      </c>
      <c r="B58" s="41" t="s">
        <v>580</v>
      </c>
      <c r="C58" s="41">
        <v>12183.54</v>
      </c>
      <c r="D58" s="29">
        <v>10358.36</v>
      </c>
      <c r="E58" s="29" t="s">
        <v>227</v>
      </c>
      <c r="F58" s="29" t="s">
        <v>509</v>
      </c>
    </row>
    <row r="59" spans="1:6" x14ac:dyDescent="0.3">
      <c r="A59">
        <v>58</v>
      </c>
      <c r="B59" s="41" t="s">
        <v>580</v>
      </c>
      <c r="C59" s="41">
        <v>11798.48</v>
      </c>
      <c r="D59" s="29">
        <v>10089.82</v>
      </c>
      <c r="E59" s="29" t="s">
        <v>227</v>
      </c>
      <c r="F59" s="29" t="s">
        <v>509</v>
      </c>
    </row>
    <row r="60" spans="1:6" x14ac:dyDescent="0.3">
      <c r="A60">
        <v>59</v>
      </c>
      <c r="B60" s="41" t="s">
        <v>580</v>
      </c>
      <c r="C60" s="41">
        <v>11798.48</v>
      </c>
      <c r="D60" s="29">
        <v>10089.82</v>
      </c>
      <c r="E60" s="29" t="s">
        <v>227</v>
      </c>
      <c r="F60" s="29" t="s">
        <v>509</v>
      </c>
    </row>
    <row r="61" spans="1:6" x14ac:dyDescent="0.3">
      <c r="A61">
        <v>60</v>
      </c>
      <c r="B61" s="41" t="s">
        <v>580</v>
      </c>
      <c r="C61" s="41">
        <v>11798.48</v>
      </c>
      <c r="D61" s="29">
        <v>10089.82</v>
      </c>
      <c r="E61" s="29" t="s">
        <v>227</v>
      </c>
      <c r="F61" s="29" t="s">
        <v>509</v>
      </c>
    </row>
    <row r="62" spans="1:6" x14ac:dyDescent="0.3">
      <c r="A62">
        <v>61</v>
      </c>
      <c r="B62" s="41" t="s">
        <v>580</v>
      </c>
      <c r="C62" s="41">
        <v>11798.48</v>
      </c>
      <c r="D62" s="29">
        <v>10089.82</v>
      </c>
      <c r="E62" s="29" t="s">
        <v>227</v>
      </c>
      <c r="F62" s="29" t="s">
        <v>509</v>
      </c>
    </row>
    <row r="63" spans="1:6" x14ac:dyDescent="0.3">
      <c r="A63">
        <v>62</v>
      </c>
      <c r="B63" s="41" t="s">
        <v>580</v>
      </c>
      <c r="C63" s="41">
        <v>11798.48</v>
      </c>
      <c r="D63" s="29">
        <v>10089.82</v>
      </c>
      <c r="E63" s="29" t="s">
        <v>227</v>
      </c>
      <c r="F63" s="29" t="s">
        <v>509</v>
      </c>
    </row>
    <row r="64" spans="1:6" x14ac:dyDescent="0.3">
      <c r="A64">
        <v>63</v>
      </c>
      <c r="B64" s="41" t="s">
        <v>580</v>
      </c>
      <c r="C64" s="41">
        <v>11798.48</v>
      </c>
      <c r="D64" s="29">
        <v>10089.82</v>
      </c>
      <c r="E64" s="29" t="s">
        <v>227</v>
      </c>
      <c r="F64" s="29" t="s">
        <v>509</v>
      </c>
    </row>
    <row r="65" spans="1:6" x14ac:dyDescent="0.3">
      <c r="A65">
        <v>64</v>
      </c>
      <c r="B65" s="41" t="s">
        <v>580</v>
      </c>
      <c r="C65" s="41">
        <v>11798.48</v>
      </c>
      <c r="D65" s="29">
        <v>10089.82</v>
      </c>
      <c r="E65" s="29" t="s">
        <v>227</v>
      </c>
      <c r="F65" s="29" t="s">
        <v>509</v>
      </c>
    </row>
    <row r="66" spans="1:6" x14ac:dyDescent="0.3">
      <c r="A66">
        <v>65</v>
      </c>
      <c r="B66" s="41" t="s">
        <v>580</v>
      </c>
      <c r="C66" s="41">
        <v>11798.48</v>
      </c>
      <c r="D66" s="29">
        <v>10089.82</v>
      </c>
      <c r="E66" s="29" t="s">
        <v>227</v>
      </c>
      <c r="F66" s="29" t="s">
        <v>509</v>
      </c>
    </row>
    <row r="67" spans="1:6" x14ac:dyDescent="0.3">
      <c r="A67">
        <v>66</v>
      </c>
      <c r="B67" s="41" t="s">
        <v>580</v>
      </c>
      <c r="C67" s="41">
        <v>11798.48</v>
      </c>
      <c r="D67" s="29">
        <v>10089.82</v>
      </c>
      <c r="E67" s="29" t="s">
        <v>227</v>
      </c>
      <c r="F67" s="29" t="s">
        <v>509</v>
      </c>
    </row>
    <row r="68" spans="1:6" x14ac:dyDescent="0.3">
      <c r="A68">
        <v>67</v>
      </c>
      <c r="B68" s="41" t="s">
        <v>580</v>
      </c>
      <c r="C68" s="41">
        <v>11798.48</v>
      </c>
      <c r="D68" s="29">
        <v>10089.82</v>
      </c>
      <c r="E68" s="29" t="s">
        <v>227</v>
      </c>
      <c r="F68" s="29" t="s">
        <v>509</v>
      </c>
    </row>
    <row r="69" spans="1:6" x14ac:dyDescent="0.3">
      <c r="A69">
        <v>68</v>
      </c>
      <c r="B69" s="41" t="s">
        <v>580</v>
      </c>
      <c r="C69" s="20">
        <v>11798.48</v>
      </c>
      <c r="D69" s="20">
        <v>10089.82</v>
      </c>
      <c r="E69" s="29" t="s">
        <v>227</v>
      </c>
      <c r="F69" s="29" t="s">
        <v>509</v>
      </c>
    </row>
    <row r="70" spans="1:6" x14ac:dyDescent="0.3">
      <c r="A70">
        <v>69</v>
      </c>
      <c r="B70" s="41" t="s">
        <v>580</v>
      </c>
      <c r="C70" s="20">
        <v>11798.48</v>
      </c>
      <c r="D70" s="20">
        <v>10089.82</v>
      </c>
      <c r="E70" s="29" t="s">
        <v>227</v>
      </c>
      <c r="F70" s="29" t="s">
        <v>509</v>
      </c>
    </row>
    <row r="71" spans="1:6" x14ac:dyDescent="0.3">
      <c r="A71">
        <v>70</v>
      </c>
      <c r="B71" s="41" t="s">
        <v>580</v>
      </c>
      <c r="C71" s="20">
        <v>11798.48</v>
      </c>
      <c r="D71" s="20">
        <v>10089.82</v>
      </c>
      <c r="E71" s="29" t="s">
        <v>227</v>
      </c>
      <c r="F71" s="29" t="s">
        <v>509</v>
      </c>
    </row>
    <row r="72" spans="1:6" x14ac:dyDescent="0.3">
      <c r="A72">
        <v>71</v>
      </c>
      <c r="B72" s="41" t="s">
        <v>580</v>
      </c>
      <c r="C72" s="20">
        <v>11798.48</v>
      </c>
      <c r="D72" s="20">
        <v>10089.82</v>
      </c>
      <c r="E72" s="29" t="s">
        <v>227</v>
      </c>
      <c r="F72" s="29" t="s">
        <v>509</v>
      </c>
    </row>
    <row r="73" spans="1:6" x14ac:dyDescent="0.3">
      <c r="A73">
        <v>72</v>
      </c>
      <c r="B73" s="41" t="s">
        <v>580</v>
      </c>
      <c r="C73" s="20">
        <v>11798.48</v>
      </c>
      <c r="D73" s="20">
        <v>10089.82</v>
      </c>
      <c r="E73" s="29" t="s">
        <v>227</v>
      </c>
      <c r="F73" s="29" t="s">
        <v>509</v>
      </c>
    </row>
    <row r="74" spans="1:6" x14ac:dyDescent="0.3">
      <c r="A74">
        <v>73</v>
      </c>
      <c r="B74" s="41" t="s">
        <v>580</v>
      </c>
      <c r="C74" s="20">
        <v>11798.48</v>
      </c>
      <c r="D74" s="20">
        <v>9640.84</v>
      </c>
      <c r="E74" s="29" t="s">
        <v>227</v>
      </c>
      <c r="F74" s="29" t="s">
        <v>509</v>
      </c>
    </row>
    <row r="75" spans="1:6" x14ac:dyDescent="0.3">
      <c r="A75">
        <v>74</v>
      </c>
      <c r="B75" s="41" t="s">
        <v>580</v>
      </c>
      <c r="C75" s="20">
        <v>11798.48</v>
      </c>
      <c r="D75" s="20">
        <v>10089.82</v>
      </c>
      <c r="E75" s="29" t="s">
        <v>227</v>
      </c>
      <c r="F75" s="29" t="s">
        <v>509</v>
      </c>
    </row>
    <row r="76" spans="1:6" x14ac:dyDescent="0.3">
      <c r="A76">
        <v>75</v>
      </c>
      <c r="B76" s="41" t="s">
        <v>580</v>
      </c>
      <c r="C76" s="20">
        <v>11798.48</v>
      </c>
      <c r="D76" s="20">
        <v>10089.82</v>
      </c>
      <c r="E76" s="29" t="s">
        <v>227</v>
      </c>
      <c r="F76" s="29" t="s">
        <v>509</v>
      </c>
    </row>
    <row r="77" spans="1:6" x14ac:dyDescent="0.3">
      <c r="A77">
        <v>76</v>
      </c>
      <c r="B77" s="41" t="s">
        <v>580</v>
      </c>
      <c r="C77" s="20">
        <v>11798.48</v>
      </c>
      <c r="D77" s="20">
        <v>10089.82</v>
      </c>
      <c r="E77" s="29" t="s">
        <v>227</v>
      </c>
      <c r="F77" s="29" t="s">
        <v>509</v>
      </c>
    </row>
    <row r="78" spans="1:6" x14ac:dyDescent="0.3">
      <c r="A78">
        <v>77</v>
      </c>
      <c r="B78" s="41" t="s">
        <v>580</v>
      </c>
      <c r="C78" s="20">
        <v>11798.48</v>
      </c>
      <c r="D78" s="20">
        <v>10089.82</v>
      </c>
      <c r="E78" s="29" t="s">
        <v>227</v>
      </c>
      <c r="F78" s="29" t="s">
        <v>509</v>
      </c>
    </row>
    <row r="79" spans="1:6" x14ac:dyDescent="0.3">
      <c r="A79">
        <v>78</v>
      </c>
      <c r="B79" s="41" t="s">
        <v>580</v>
      </c>
      <c r="C79" s="20">
        <v>11798.48</v>
      </c>
      <c r="D79" s="20">
        <v>10089.82</v>
      </c>
      <c r="E79" s="29" t="s">
        <v>227</v>
      </c>
      <c r="F79" s="29" t="s">
        <v>509</v>
      </c>
    </row>
    <row r="80" spans="1:6" x14ac:dyDescent="0.3">
      <c r="A80">
        <v>79</v>
      </c>
      <c r="B80" s="41" t="s">
        <v>580</v>
      </c>
      <c r="C80" s="20">
        <v>11798.48</v>
      </c>
      <c r="D80" s="20">
        <v>10089.82</v>
      </c>
      <c r="E80" s="29" t="s">
        <v>227</v>
      </c>
      <c r="F80" s="29" t="s">
        <v>509</v>
      </c>
    </row>
    <row r="81" spans="1:6" x14ac:dyDescent="0.3">
      <c r="A81">
        <v>80</v>
      </c>
      <c r="B81" s="41" t="s">
        <v>580</v>
      </c>
      <c r="C81" s="20">
        <v>11798.48</v>
      </c>
      <c r="D81" s="20">
        <v>9640.84</v>
      </c>
      <c r="E81" s="29" t="s">
        <v>227</v>
      </c>
      <c r="F81" s="29" t="s">
        <v>509</v>
      </c>
    </row>
    <row r="82" spans="1:6" x14ac:dyDescent="0.3">
      <c r="A82">
        <v>81</v>
      </c>
      <c r="B82" s="41" t="s">
        <v>580</v>
      </c>
      <c r="C82" s="20">
        <v>11798.48</v>
      </c>
      <c r="D82" s="20">
        <v>10089.82</v>
      </c>
      <c r="E82" s="29" t="s">
        <v>227</v>
      </c>
      <c r="F82" s="29" t="s">
        <v>509</v>
      </c>
    </row>
    <row r="83" spans="1:6" x14ac:dyDescent="0.3">
      <c r="A83">
        <v>82</v>
      </c>
      <c r="B83" s="41" t="s">
        <v>580</v>
      </c>
      <c r="C83" s="20">
        <v>11798.48</v>
      </c>
      <c r="D83" s="20">
        <v>10089.82</v>
      </c>
      <c r="E83" s="29" t="s">
        <v>227</v>
      </c>
      <c r="F83" s="29" t="s">
        <v>509</v>
      </c>
    </row>
    <row r="84" spans="1:6" x14ac:dyDescent="0.3">
      <c r="A84">
        <v>83</v>
      </c>
      <c r="B84" s="41" t="s">
        <v>580</v>
      </c>
      <c r="C84" s="20">
        <v>11798.48</v>
      </c>
      <c r="D84" s="20">
        <v>10089.82</v>
      </c>
      <c r="E84" s="29" t="s">
        <v>227</v>
      </c>
      <c r="F84" s="29" t="s">
        <v>509</v>
      </c>
    </row>
    <row r="85" spans="1:6" x14ac:dyDescent="0.3">
      <c r="A85">
        <v>84</v>
      </c>
      <c r="B85" s="41" t="s">
        <v>580</v>
      </c>
      <c r="C85" s="20">
        <v>11798.48</v>
      </c>
      <c r="D85" s="20">
        <v>10089.82</v>
      </c>
      <c r="E85" s="29" t="s">
        <v>227</v>
      </c>
      <c r="F85" s="29" t="s">
        <v>509</v>
      </c>
    </row>
    <row r="86" spans="1:6" x14ac:dyDescent="0.3">
      <c r="A86">
        <v>85</v>
      </c>
      <c r="B86" s="41" t="s">
        <v>580</v>
      </c>
      <c r="C86" s="20">
        <v>11798.48</v>
      </c>
      <c r="D86" s="20">
        <v>10089.82</v>
      </c>
      <c r="E86" s="29" t="s">
        <v>227</v>
      </c>
      <c r="F86" s="29" t="s">
        <v>509</v>
      </c>
    </row>
    <row r="87" spans="1:6" x14ac:dyDescent="0.3">
      <c r="A87">
        <v>86</v>
      </c>
      <c r="B87" s="41" t="s">
        <v>580</v>
      </c>
      <c r="C87" s="20">
        <v>11798.48</v>
      </c>
      <c r="D87" s="20">
        <v>10089.82</v>
      </c>
      <c r="E87" s="29" t="s">
        <v>227</v>
      </c>
      <c r="F87" s="29" t="s">
        <v>509</v>
      </c>
    </row>
    <row r="88" spans="1:6" x14ac:dyDescent="0.3">
      <c r="A88">
        <v>87</v>
      </c>
      <c r="B88" s="41" t="s">
        <v>580</v>
      </c>
      <c r="C88" s="20">
        <v>11798.48</v>
      </c>
      <c r="D88" s="20">
        <v>10089.82</v>
      </c>
      <c r="E88" s="29" t="s">
        <v>227</v>
      </c>
      <c r="F88" s="29" t="s">
        <v>509</v>
      </c>
    </row>
    <row r="89" spans="1:6" x14ac:dyDescent="0.3">
      <c r="A89">
        <v>88</v>
      </c>
      <c r="B89" s="41" t="s">
        <v>580</v>
      </c>
      <c r="C89" s="20">
        <v>11798.48</v>
      </c>
      <c r="D89" s="20">
        <v>10089.82</v>
      </c>
      <c r="E89" s="29" t="s">
        <v>227</v>
      </c>
      <c r="F89" s="29" t="s">
        <v>509</v>
      </c>
    </row>
    <row r="90" spans="1:6" x14ac:dyDescent="0.3">
      <c r="A90">
        <v>89</v>
      </c>
      <c r="B90" s="41" t="s">
        <v>580</v>
      </c>
      <c r="C90" s="20">
        <v>11798.48</v>
      </c>
      <c r="D90" s="20">
        <v>10089.82</v>
      </c>
      <c r="E90" s="29" t="s">
        <v>227</v>
      </c>
      <c r="F90" s="29" t="s">
        <v>509</v>
      </c>
    </row>
    <row r="91" spans="1:6" x14ac:dyDescent="0.3">
      <c r="A91">
        <v>90</v>
      </c>
      <c r="B91" s="41" t="s">
        <v>580</v>
      </c>
      <c r="C91" s="20">
        <v>11798.48</v>
      </c>
      <c r="D91" s="20">
        <v>10089.82</v>
      </c>
      <c r="E91" s="29" t="s">
        <v>227</v>
      </c>
      <c r="F91" s="29" t="s">
        <v>509</v>
      </c>
    </row>
    <row r="92" spans="1:6" x14ac:dyDescent="0.3">
      <c r="A92">
        <v>91</v>
      </c>
      <c r="B92" s="41" t="s">
        <v>580</v>
      </c>
      <c r="C92" s="20">
        <v>5850.75</v>
      </c>
      <c r="D92" s="20">
        <v>5186.1900000000005</v>
      </c>
      <c r="E92" s="29" t="s">
        <v>227</v>
      </c>
      <c r="F92" s="29" t="s">
        <v>509</v>
      </c>
    </row>
    <row r="93" spans="1:6" x14ac:dyDescent="0.3">
      <c r="A93">
        <v>92</v>
      </c>
      <c r="B93" s="41" t="s">
        <v>580</v>
      </c>
      <c r="C93" s="20">
        <v>11798.48</v>
      </c>
      <c r="D93" s="20">
        <v>10089.82</v>
      </c>
      <c r="E93" s="29" t="s">
        <v>227</v>
      </c>
      <c r="F93" s="29" t="s">
        <v>509</v>
      </c>
    </row>
    <row r="94" spans="1:6" x14ac:dyDescent="0.3">
      <c r="A94">
        <v>93</v>
      </c>
      <c r="B94" s="41" t="s">
        <v>580</v>
      </c>
      <c r="C94" s="20">
        <v>11798.48</v>
      </c>
      <c r="D94" s="20">
        <v>10089.82</v>
      </c>
      <c r="E94" s="29" t="s">
        <v>227</v>
      </c>
      <c r="F94" s="29" t="s">
        <v>509</v>
      </c>
    </row>
    <row r="95" spans="1:6" x14ac:dyDescent="0.3">
      <c r="A95">
        <v>94</v>
      </c>
      <c r="B95" s="41" t="s">
        <v>580</v>
      </c>
      <c r="C95" s="20">
        <v>7434.66</v>
      </c>
      <c r="D95" s="20">
        <v>6508.05</v>
      </c>
      <c r="E95" s="29" t="s">
        <v>227</v>
      </c>
      <c r="F95" s="29" t="s">
        <v>509</v>
      </c>
    </row>
    <row r="96" spans="1:6" x14ac:dyDescent="0.3">
      <c r="A96">
        <v>95</v>
      </c>
      <c r="B96" s="41" t="s">
        <v>580</v>
      </c>
      <c r="C96" s="20">
        <v>11798.48</v>
      </c>
      <c r="D96" s="20">
        <v>10089.82</v>
      </c>
      <c r="E96" s="29" t="s">
        <v>227</v>
      </c>
      <c r="F96" s="29" t="s">
        <v>509</v>
      </c>
    </row>
    <row r="97" spans="1:6" x14ac:dyDescent="0.3">
      <c r="A97">
        <v>96</v>
      </c>
      <c r="B97" s="41" t="s">
        <v>580</v>
      </c>
      <c r="C97" s="20">
        <v>11798.48</v>
      </c>
      <c r="D97" s="20">
        <v>10089.82</v>
      </c>
      <c r="E97" s="29" t="s">
        <v>227</v>
      </c>
      <c r="F97" s="29" t="s">
        <v>509</v>
      </c>
    </row>
    <row r="98" spans="1:6" x14ac:dyDescent="0.3">
      <c r="A98">
        <v>97</v>
      </c>
      <c r="B98" s="41" t="s">
        <v>580</v>
      </c>
      <c r="C98" s="20">
        <v>11798.48</v>
      </c>
      <c r="D98" s="20">
        <v>10089.82</v>
      </c>
      <c r="E98" s="29" t="s">
        <v>227</v>
      </c>
      <c r="F98" s="29" t="s">
        <v>509</v>
      </c>
    </row>
    <row r="99" spans="1:6" x14ac:dyDescent="0.3">
      <c r="A99">
        <v>98</v>
      </c>
      <c r="B99" s="41" t="s">
        <v>580</v>
      </c>
      <c r="C99" s="20">
        <v>11798.48</v>
      </c>
      <c r="D99" s="20">
        <v>9640.84</v>
      </c>
      <c r="E99" s="29" t="s">
        <v>227</v>
      </c>
      <c r="F99" s="29" t="s">
        <v>509</v>
      </c>
    </row>
    <row r="100" spans="1:6" x14ac:dyDescent="0.3">
      <c r="A100">
        <v>99</v>
      </c>
      <c r="B100" s="41" t="s">
        <v>580</v>
      </c>
      <c r="C100" s="20">
        <v>11798.48</v>
      </c>
      <c r="D100" s="20">
        <v>10089.82</v>
      </c>
      <c r="E100" s="29" t="s">
        <v>227</v>
      </c>
      <c r="F100" s="29" t="s">
        <v>509</v>
      </c>
    </row>
    <row r="101" spans="1:6" x14ac:dyDescent="0.3">
      <c r="A101">
        <v>100</v>
      </c>
      <c r="B101" s="41" t="s">
        <v>580</v>
      </c>
      <c r="C101" s="20">
        <v>11798.48</v>
      </c>
      <c r="D101" s="20">
        <v>10089.82</v>
      </c>
      <c r="E101" s="29" t="s">
        <v>227</v>
      </c>
      <c r="F101" s="29" t="s">
        <v>509</v>
      </c>
    </row>
    <row r="102" spans="1:6" x14ac:dyDescent="0.3">
      <c r="A102">
        <v>101</v>
      </c>
      <c r="B102" s="41" t="s">
        <v>580</v>
      </c>
      <c r="C102" s="20">
        <v>11798.48</v>
      </c>
      <c r="D102" s="20">
        <v>10089.82</v>
      </c>
      <c r="E102" s="29" t="s">
        <v>227</v>
      </c>
      <c r="F102" s="29" t="s">
        <v>509</v>
      </c>
    </row>
    <row r="103" spans="1:6" x14ac:dyDescent="0.3">
      <c r="A103">
        <v>102</v>
      </c>
      <c r="B103" s="41" t="s">
        <v>580</v>
      </c>
      <c r="C103" s="20">
        <v>11798.48</v>
      </c>
      <c r="D103" s="20">
        <v>10089.82</v>
      </c>
      <c r="E103" s="29" t="s">
        <v>227</v>
      </c>
      <c r="F103" s="29" t="s">
        <v>509</v>
      </c>
    </row>
    <row r="104" spans="1:6" x14ac:dyDescent="0.3">
      <c r="A104">
        <v>103</v>
      </c>
      <c r="B104" s="41" t="s">
        <v>580</v>
      </c>
      <c r="C104" s="20">
        <v>11798.48</v>
      </c>
      <c r="D104" s="20">
        <v>10089.82</v>
      </c>
      <c r="E104" s="29" t="s">
        <v>227</v>
      </c>
      <c r="F104" s="29" t="s">
        <v>509</v>
      </c>
    </row>
    <row r="105" spans="1:6" x14ac:dyDescent="0.3">
      <c r="A105">
        <v>104</v>
      </c>
      <c r="B105" s="41" t="s">
        <v>580</v>
      </c>
      <c r="C105" s="20">
        <v>11798.348</v>
      </c>
      <c r="D105" s="20">
        <v>10089.688</v>
      </c>
      <c r="E105" s="29" t="s">
        <v>227</v>
      </c>
      <c r="F105" s="29" t="s">
        <v>509</v>
      </c>
    </row>
    <row r="106" spans="1:6" x14ac:dyDescent="0.3">
      <c r="A106">
        <v>105</v>
      </c>
      <c r="B106" s="41" t="s">
        <v>580</v>
      </c>
      <c r="C106" s="20">
        <v>11798.48</v>
      </c>
      <c r="D106" s="20">
        <v>10089.82</v>
      </c>
      <c r="E106" s="29" t="s">
        <v>227</v>
      </c>
      <c r="F106" s="29" t="s">
        <v>509</v>
      </c>
    </row>
    <row r="107" spans="1:6" x14ac:dyDescent="0.3">
      <c r="A107">
        <v>106</v>
      </c>
      <c r="B107" s="41" t="s">
        <v>580</v>
      </c>
      <c r="C107" s="20">
        <v>11798.48</v>
      </c>
      <c r="D107" s="20">
        <v>10089.82</v>
      </c>
      <c r="E107" s="29" t="s">
        <v>227</v>
      </c>
      <c r="F107" s="29" t="s">
        <v>509</v>
      </c>
    </row>
    <row r="108" spans="1:6" x14ac:dyDescent="0.3">
      <c r="A108">
        <v>107</v>
      </c>
      <c r="B108" s="41" t="s">
        <v>580</v>
      </c>
      <c r="C108" s="20">
        <v>11798.48</v>
      </c>
      <c r="D108" s="20">
        <v>10089.82</v>
      </c>
      <c r="E108" s="29" t="s">
        <v>227</v>
      </c>
      <c r="F108" s="29" t="s">
        <v>509</v>
      </c>
    </row>
    <row r="109" spans="1:6" x14ac:dyDescent="0.3">
      <c r="A109">
        <v>108</v>
      </c>
      <c r="B109" s="41" t="s">
        <v>580</v>
      </c>
      <c r="C109" s="20">
        <v>11798.48</v>
      </c>
      <c r="D109" s="20">
        <v>10089.82</v>
      </c>
      <c r="E109" s="29" t="s">
        <v>227</v>
      </c>
      <c r="F109" s="29" t="s">
        <v>509</v>
      </c>
    </row>
    <row r="110" spans="1:6" x14ac:dyDescent="0.3">
      <c r="A110">
        <v>109</v>
      </c>
      <c r="B110" s="41" t="s">
        <v>580</v>
      </c>
      <c r="C110" s="20">
        <v>11798.48</v>
      </c>
      <c r="D110" s="20">
        <v>10089.82</v>
      </c>
      <c r="E110" s="29" t="s">
        <v>227</v>
      </c>
      <c r="F110" s="29" t="s">
        <v>509</v>
      </c>
    </row>
    <row r="111" spans="1:6" x14ac:dyDescent="0.3">
      <c r="A111">
        <v>110</v>
      </c>
      <c r="B111" s="41" t="s">
        <v>580</v>
      </c>
      <c r="C111" s="20">
        <v>11798.48</v>
      </c>
      <c r="D111" s="20">
        <v>10089.82</v>
      </c>
      <c r="E111" s="29" t="s">
        <v>227</v>
      </c>
      <c r="F111" s="29" t="s">
        <v>509</v>
      </c>
    </row>
    <row r="112" spans="1:6" x14ac:dyDescent="0.3">
      <c r="A112">
        <v>111</v>
      </c>
      <c r="B112" s="41" t="s">
        <v>580</v>
      </c>
      <c r="C112" s="20">
        <v>11798.48</v>
      </c>
      <c r="D112" s="20">
        <v>10089.82</v>
      </c>
      <c r="E112" s="29" t="s">
        <v>227</v>
      </c>
      <c r="F112" s="29" t="s">
        <v>509</v>
      </c>
    </row>
    <row r="113" spans="1:6" x14ac:dyDescent="0.3">
      <c r="A113">
        <v>112</v>
      </c>
      <c r="B113" s="41" t="s">
        <v>580</v>
      </c>
      <c r="C113" s="20">
        <v>11798.48</v>
      </c>
      <c r="D113" s="20">
        <v>10089.82</v>
      </c>
      <c r="E113" s="29" t="s">
        <v>227</v>
      </c>
      <c r="F113" s="29" t="s">
        <v>509</v>
      </c>
    </row>
    <row r="114" spans="1:6" x14ac:dyDescent="0.3">
      <c r="A114">
        <v>113</v>
      </c>
      <c r="B114" s="41" t="s">
        <v>580</v>
      </c>
      <c r="C114" s="20">
        <v>11798.48</v>
      </c>
      <c r="D114" s="20">
        <v>10089.82</v>
      </c>
      <c r="E114" s="29" t="s">
        <v>227</v>
      </c>
      <c r="F114" s="29" t="s">
        <v>509</v>
      </c>
    </row>
    <row r="115" spans="1:6" x14ac:dyDescent="0.3">
      <c r="A115">
        <v>114</v>
      </c>
      <c r="B115" s="41" t="s">
        <v>580</v>
      </c>
      <c r="C115" s="20">
        <v>11798.48</v>
      </c>
      <c r="D115" s="20">
        <v>10089.82</v>
      </c>
      <c r="E115" s="29" t="s">
        <v>227</v>
      </c>
      <c r="F115" s="29" t="s">
        <v>509</v>
      </c>
    </row>
    <row r="116" spans="1:6" x14ac:dyDescent="0.3">
      <c r="A116">
        <v>115</v>
      </c>
      <c r="B116" s="41" t="s">
        <v>580</v>
      </c>
      <c r="C116" s="20">
        <v>11798.48</v>
      </c>
      <c r="D116" s="20">
        <v>10089.82</v>
      </c>
      <c r="E116" s="29" t="s">
        <v>227</v>
      </c>
      <c r="F116" s="29" t="s">
        <v>509</v>
      </c>
    </row>
    <row r="117" spans="1:6" x14ac:dyDescent="0.3">
      <c r="A117">
        <v>116</v>
      </c>
      <c r="B117" s="41" t="s">
        <v>580</v>
      </c>
      <c r="C117" s="20">
        <v>11798.48</v>
      </c>
      <c r="D117" s="20">
        <v>10089.82</v>
      </c>
      <c r="E117" s="29" t="s">
        <v>227</v>
      </c>
      <c r="F117" s="29" t="s">
        <v>509</v>
      </c>
    </row>
    <row r="118" spans="1:6" x14ac:dyDescent="0.3">
      <c r="A118">
        <v>117</v>
      </c>
      <c r="B118" s="41" t="s">
        <v>580</v>
      </c>
      <c r="C118" s="20">
        <v>11798.48</v>
      </c>
      <c r="D118" s="20">
        <v>10089.82</v>
      </c>
      <c r="E118" s="29" t="s">
        <v>227</v>
      </c>
      <c r="F118" s="29" t="s">
        <v>509</v>
      </c>
    </row>
    <row r="119" spans="1:6" x14ac:dyDescent="0.3">
      <c r="A119">
        <v>118</v>
      </c>
      <c r="B119" s="41" t="s">
        <v>580</v>
      </c>
      <c r="C119" s="20">
        <v>11798.48</v>
      </c>
      <c r="D119" s="20">
        <v>10089.82</v>
      </c>
      <c r="E119" s="29" t="s">
        <v>227</v>
      </c>
      <c r="F119" s="29" t="s">
        <v>509</v>
      </c>
    </row>
    <row r="120" spans="1:6" x14ac:dyDescent="0.3">
      <c r="A120">
        <v>119</v>
      </c>
      <c r="B120" s="41" t="s">
        <v>580</v>
      </c>
      <c r="C120" s="20">
        <v>11798.48</v>
      </c>
      <c r="D120" s="20">
        <v>10089.82</v>
      </c>
      <c r="E120" s="29" t="s">
        <v>227</v>
      </c>
      <c r="F120" s="29" t="s">
        <v>509</v>
      </c>
    </row>
    <row r="121" spans="1:6" x14ac:dyDescent="0.3">
      <c r="A121">
        <v>120</v>
      </c>
      <c r="B121" s="41" t="s">
        <v>580</v>
      </c>
      <c r="C121" s="20">
        <v>11798.48</v>
      </c>
      <c r="D121" s="20">
        <v>10089.82</v>
      </c>
      <c r="E121" s="29" t="s">
        <v>227</v>
      </c>
      <c r="F121" s="29" t="s">
        <v>509</v>
      </c>
    </row>
    <row r="122" spans="1:6" x14ac:dyDescent="0.3">
      <c r="A122">
        <v>121</v>
      </c>
      <c r="B122" s="41" t="s">
        <v>580</v>
      </c>
      <c r="C122" s="20">
        <v>11798.48</v>
      </c>
      <c r="D122" s="20">
        <v>10089.82</v>
      </c>
      <c r="E122" s="29" t="s">
        <v>227</v>
      </c>
      <c r="F122" s="29" t="s">
        <v>509</v>
      </c>
    </row>
    <row r="123" spans="1:6" x14ac:dyDescent="0.3">
      <c r="A123">
        <v>122</v>
      </c>
      <c r="B123" s="41" t="s">
        <v>580</v>
      </c>
      <c r="C123" s="20">
        <v>11798.48</v>
      </c>
      <c r="D123" s="20">
        <v>10089.82</v>
      </c>
      <c r="E123" s="29" t="s">
        <v>227</v>
      </c>
      <c r="F123" s="29" t="s">
        <v>509</v>
      </c>
    </row>
    <row r="124" spans="1:6" x14ac:dyDescent="0.3">
      <c r="A124">
        <v>123</v>
      </c>
      <c r="B124" s="41" t="s">
        <v>580</v>
      </c>
      <c r="C124" s="20">
        <v>11798.48</v>
      </c>
      <c r="D124" s="20">
        <v>10089.82</v>
      </c>
      <c r="E124" s="29" t="s">
        <v>227</v>
      </c>
      <c r="F124" s="29" t="s">
        <v>509</v>
      </c>
    </row>
    <row r="125" spans="1:6" x14ac:dyDescent="0.3">
      <c r="A125">
        <v>124</v>
      </c>
      <c r="B125" s="41" t="s">
        <v>580</v>
      </c>
      <c r="C125" s="20">
        <v>11313.61</v>
      </c>
      <c r="D125" s="20">
        <v>9691.880000000001</v>
      </c>
      <c r="E125" s="29" t="s">
        <v>227</v>
      </c>
      <c r="F125" s="29" t="s">
        <v>509</v>
      </c>
    </row>
    <row r="126" spans="1:6" x14ac:dyDescent="0.3">
      <c r="A126">
        <v>125</v>
      </c>
      <c r="B126" s="41" t="s">
        <v>580</v>
      </c>
      <c r="C126" s="20">
        <v>11798.48</v>
      </c>
      <c r="D126" s="20">
        <v>10089.82</v>
      </c>
      <c r="E126" s="29" t="s">
        <v>227</v>
      </c>
      <c r="F126" s="29" t="s">
        <v>509</v>
      </c>
    </row>
    <row r="127" spans="1:6" x14ac:dyDescent="0.3">
      <c r="A127">
        <v>126</v>
      </c>
      <c r="B127" s="41" t="s">
        <v>580</v>
      </c>
      <c r="C127" s="20">
        <v>11798.48</v>
      </c>
      <c r="D127" s="20">
        <v>10089.82</v>
      </c>
      <c r="E127" s="29" t="s">
        <v>227</v>
      </c>
      <c r="F127" s="29" t="s">
        <v>509</v>
      </c>
    </row>
    <row r="128" spans="1:6" x14ac:dyDescent="0.3">
      <c r="A128">
        <v>127</v>
      </c>
      <c r="B128" s="41" t="s">
        <v>580</v>
      </c>
      <c r="C128" s="20">
        <v>11798.48</v>
      </c>
      <c r="D128" s="20">
        <v>10089.82</v>
      </c>
      <c r="E128" s="29" t="s">
        <v>227</v>
      </c>
      <c r="F128" s="29" t="s">
        <v>509</v>
      </c>
    </row>
    <row r="129" spans="1:6" x14ac:dyDescent="0.3">
      <c r="A129">
        <v>128</v>
      </c>
      <c r="B129" s="41" t="s">
        <v>580</v>
      </c>
      <c r="C129" s="20">
        <v>11798.48</v>
      </c>
      <c r="D129" s="20">
        <v>10089.82</v>
      </c>
      <c r="E129" s="29" t="s">
        <v>227</v>
      </c>
      <c r="F129" s="29" t="s">
        <v>509</v>
      </c>
    </row>
    <row r="130" spans="1:6" x14ac:dyDescent="0.3">
      <c r="A130">
        <v>129</v>
      </c>
      <c r="B130" s="41" t="s">
        <v>580</v>
      </c>
      <c r="C130" s="20">
        <v>1486.93</v>
      </c>
      <c r="D130" s="20">
        <v>1446.47</v>
      </c>
      <c r="E130" s="29" t="s">
        <v>227</v>
      </c>
      <c r="F130" s="29" t="s">
        <v>509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6"/>
  <sheetViews>
    <sheetView topLeftCell="A17" workbookViewId="0">
      <selection activeCell="D44" sqref="D44"/>
    </sheetView>
  </sheetViews>
  <sheetFormatPr baseColWidth="10" defaultColWidth="9.109375" defaultRowHeight="13.2" x14ac:dyDescent="0.25"/>
  <cols>
    <col min="1" max="1" width="4" style="6" bestFit="1" customWidth="1"/>
    <col min="2" max="2" width="18.88671875" style="6" bestFit="1" customWidth="1"/>
    <col min="3" max="3" width="17.6640625" style="8" customWidth="1"/>
    <col min="4" max="4" width="19.6640625" style="11" customWidth="1"/>
    <col min="5" max="5" width="18.6640625" style="6" customWidth="1"/>
    <col min="6" max="6" width="49.33203125" style="6" customWidth="1"/>
    <col min="7" max="16384" width="9.109375" style="6"/>
  </cols>
  <sheetData>
    <row r="1" spans="1:9" hidden="1" x14ac:dyDescent="0.25">
      <c r="B1" s="6" t="s">
        <v>6</v>
      </c>
      <c r="C1" s="8" t="s">
        <v>10</v>
      </c>
      <c r="D1" s="11" t="s">
        <v>10</v>
      </c>
      <c r="E1" s="6" t="s">
        <v>6</v>
      </c>
      <c r="F1" s="6" t="s">
        <v>6</v>
      </c>
    </row>
    <row r="2" spans="1:9" hidden="1" x14ac:dyDescent="0.25">
      <c r="B2" s="6" t="s">
        <v>117</v>
      </c>
      <c r="C2" s="8" t="s">
        <v>118</v>
      </c>
      <c r="D2" s="11" t="s">
        <v>119</v>
      </c>
      <c r="E2" s="6" t="s">
        <v>120</v>
      </c>
      <c r="F2" s="6" t="s">
        <v>121</v>
      </c>
    </row>
    <row r="3" spans="1:9" ht="39.6" x14ac:dyDescent="0.25">
      <c r="A3" s="10" t="s">
        <v>97</v>
      </c>
      <c r="B3" s="10" t="s">
        <v>122</v>
      </c>
      <c r="C3" s="12" t="s">
        <v>123</v>
      </c>
      <c r="D3" s="13" t="s">
        <v>124</v>
      </c>
      <c r="E3" s="10" t="s">
        <v>125</v>
      </c>
      <c r="F3" s="10" t="s">
        <v>126</v>
      </c>
    </row>
    <row r="4" spans="1:9" x14ac:dyDescent="0.25">
      <c r="A4" s="16">
        <v>1</v>
      </c>
      <c r="B4" s="16" t="s">
        <v>229</v>
      </c>
      <c r="C4" s="17">
        <v>2635.67</v>
      </c>
      <c r="D4" s="18">
        <v>2495.39</v>
      </c>
      <c r="E4" s="16" t="s">
        <v>227</v>
      </c>
      <c r="F4" s="16" t="s">
        <v>507</v>
      </c>
      <c r="G4" s="9"/>
      <c r="H4" s="9"/>
      <c r="I4" s="9"/>
    </row>
    <row r="5" spans="1:9" x14ac:dyDescent="0.25">
      <c r="A5" s="16">
        <v>2</v>
      </c>
      <c r="B5" s="16" t="s">
        <v>229</v>
      </c>
      <c r="C5" s="17">
        <v>2063.65</v>
      </c>
      <c r="D5" s="18">
        <v>1945.78</v>
      </c>
      <c r="E5" s="16" t="s">
        <v>227</v>
      </c>
      <c r="F5" s="16" t="s">
        <v>507</v>
      </c>
      <c r="G5" s="9"/>
      <c r="H5" s="9"/>
      <c r="I5" s="9"/>
    </row>
    <row r="6" spans="1:9" x14ac:dyDescent="0.25">
      <c r="A6" s="16">
        <v>3</v>
      </c>
      <c r="B6" s="16" t="s">
        <v>229</v>
      </c>
      <c r="C6" s="17">
        <v>2063.65</v>
      </c>
      <c r="D6" s="18">
        <v>1945.78</v>
      </c>
      <c r="E6" s="16" t="s">
        <v>227</v>
      </c>
      <c r="F6" s="16" t="s">
        <v>507</v>
      </c>
      <c r="G6" s="9"/>
      <c r="H6" s="9"/>
      <c r="I6" s="9"/>
    </row>
    <row r="7" spans="1:9" x14ac:dyDescent="0.25">
      <c r="A7" s="16">
        <v>4</v>
      </c>
      <c r="B7" s="16" t="s">
        <v>229</v>
      </c>
      <c r="C7" s="17">
        <v>1988.3</v>
      </c>
      <c r="D7" s="18">
        <v>1870.43</v>
      </c>
      <c r="E7" s="16" t="s">
        <v>227</v>
      </c>
      <c r="F7" s="16" t="s">
        <v>507</v>
      </c>
      <c r="G7" s="9"/>
      <c r="H7" s="9"/>
      <c r="I7" s="9"/>
    </row>
    <row r="8" spans="1:9" x14ac:dyDescent="0.25">
      <c r="A8" s="16">
        <v>5</v>
      </c>
      <c r="B8" s="16" t="s">
        <v>229</v>
      </c>
      <c r="C8" s="17">
        <v>400</v>
      </c>
      <c r="D8" s="18">
        <v>388.6</v>
      </c>
      <c r="E8" s="16" t="s">
        <v>227</v>
      </c>
      <c r="F8" s="16" t="s">
        <v>507</v>
      </c>
      <c r="G8" s="9"/>
      <c r="H8" s="9"/>
      <c r="I8" s="9"/>
    </row>
    <row r="9" spans="1:9" x14ac:dyDescent="0.25">
      <c r="A9" s="16">
        <v>6</v>
      </c>
      <c r="B9" s="16" t="s">
        <v>229</v>
      </c>
      <c r="C9" s="17">
        <v>1665</v>
      </c>
      <c r="D9" s="18">
        <v>1572.64</v>
      </c>
      <c r="E9" s="16" t="s">
        <v>227</v>
      </c>
      <c r="F9" s="16" t="s">
        <v>507</v>
      </c>
      <c r="G9" s="9"/>
      <c r="H9" s="9"/>
      <c r="I9" s="9"/>
    </row>
    <row r="10" spans="1:9" x14ac:dyDescent="0.25">
      <c r="A10" s="16">
        <v>7</v>
      </c>
      <c r="B10" s="16" t="s">
        <v>229</v>
      </c>
      <c r="C10" s="17">
        <v>3529.44</v>
      </c>
      <c r="D10" s="18">
        <v>328.58</v>
      </c>
      <c r="E10" s="16" t="s">
        <v>227</v>
      </c>
      <c r="F10" s="16" t="s">
        <v>507</v>
      </c>
      <c r="G10" s="9"/>
      <c r="H10" s="9"/>
      <c r="I10" s="9"/>
    </row>
    <row r="11" spans="1:9" x14ac:dyDescent="0.25">
      <c r="A11" s="16">
        <v>8</v>
      </c>
      <c r="B11" s="16" t="s">
        <v>229</v>
      </c>
      <c r="C11" s="17">
        <v>572.02</v>
      </c>
      <c r="D11" s="18">
        <v>549.61</v>
      </c>
      <c r="E11" s="16" t="s">
        <v>227</v>
      </c>
      <c r="F11" s="16" t="s">
        <v>507</v>
      </c>
      <c r="G11" s="9"/>
      <c r="H11" s="9"/>
      <c r="I11" s="9"/>
    </row>
    <row r="12" spans="1:9" x14ac:dyDescent="0.25">
      <c r="A12" s="16">
        <v>9</v>
      </c>
      <c r="B12" s="16" t="s">
        <v>229</v>
      </c>
      <c r="C12" s="17">
        <v>572.02</v>
      </c>
      <c r="D12" s="18">
        <v>549.61</v>
      </c>
      <c r="E12" s="16" t="s">
        <v>227</v>
      </c>
      <c r="F12" s="16" t="s">
        <v>507</v>
      </c>
      <c r="G12" s="9"/>
      <c r="H12" s="9"/>
      <c r="I12" s="9"/>
    </row>
    <row r="13" spans="1:9" x14ac:dyDescent="0.25">
      <c r="A13" s="16">
        <v>10</v>
      </c>
      <c r="B13" s="16" t="s">
        <v>229</v>
      </c>
      <c r="C13" s="17">
        <v>3529.44</v>
      </c>
      <c r="D13" s="18">
        <v>3280.58</v>
      </c>
      <c r="E13" s="16" t="s">
        <v>227</v>
      </c>
      <c r="F13" s="16" t="s">
        <v>507</v>
      </c>
      <c r="G13" s="9"/>
      <c r="H13" s="9"/>
      <c r="I13" s="9"/>
    </row>
    <row r="14" spans="1:9" x14ac:dyDescent="0.25">
      <c r="A14" s="16">
        <v>11</v>
      </c>
      <c r="B14" s="16" t="s">
        <v>229</v>
      </c>
      <c r="C14" s="17">
        <v>500</v>
      </c>
      <c r="D14" s="18">
        <v>482.2</v>
      </c>
      <c r="E14" s="16" t="s">
        <v>227</v>
      </c>
      <c r="F14" s="16" t="s">
        <v>507</v>
      </c>
      <c r="G14" s="9"/>
      <c r="H14" s="9"/>
      <c r="I14" s="9"/>
    </row>
    <row r="15" spans="1:9" x14ac:dyDescent="0.25">
      <c r="A15" s="16">
        <v>12</v>
      </c>
      <c r="B15" s="16" t="s">
        <v>229</v>
      </c>
      <c r="C15" s="17">
        <v>572.02</v>
      </c>
      <c r="D15" s="18">
        <v>549.61</v>
      </c>
      <c r="E15" s="16" t="s">
        <v>227</v>
      </c>
      <c r="F15" s="16" t="s">
        <v>507</v>
      </c>
      <c r="G15" s="9"/>
      <c r="H15" s="9"/>
      <c r="I15" s="9"/>
    </row>
    <row r="16" spans="1:9" x14ac:dyDescent="0.25">
      <c r="A16" s="16">
        <v>13</v>
      </c>
      <c r="B16" s="16" t="s">
        <v>229</v>
      </c>
      <c r="C16" s="17">
        <v>3078.36</v>
      </c>
      <c r="D16" s="18">
        <v>2878.58</v>
      </c>
      <c r="E16" s="16" t="s">
        <v>227</v>
      </c>
      <c r="F16" s="16" t="s">
        <v>507</v>
      </c>
      <c r="G16" s="9"/>
      <c r="H16" s="9"/>
      <c r="I16" s="9"/>
    </row>
    <row r="17" spans="1:9" x14ac:dyDescent="0.25">
      <c r="A17" s="16">
        <v>14</v>
      </c>
      <c r="B17" s="16" t="s">
        <v>229</v>
      </c>
      <c r="C17" s="17">
        <v>1768.53</v>
      </c>
      <c r="D17" s="18">
        <v>1669.63</v>
      </c>
      <c r="E17" s="16" t="s">
        <v>227</v>
      </c>
      <c r="F17" s="16" t="s">
        <v>507</v>
      </c>
      <c r="G17" s="9"/>
      <c r="H17" s="9"/>
      <c r="I17" s="9"/>
    </row>
    <row r="18" spans="1:9" x14ac:dyDescent="0.25">
      <c r="A18" s="16">
        <v>15</v>
      </c>
      <c r="B18" s="16" t="s">
        <v>229</v>
      </c>
      <c r="C18" s="17">
        <v>3116.9</v>
      </c>
      <c r="D18" s="18">
        <v>2912.93</v>
      </c>
      <c r="E18" s="16" t="s">
        <v>227</v>
      </c>
      <c r="F18" s="16" t="s">
        <v>507</v>
      </c>
      <c r="G18" s="9"/>
      <c r="H18" s="9"/>
      <c r="I18" s="9"/>
    </row>
    <row r="19" spans="1:9" x14ac:dyDescent="0.25">
      <c r="A19" s="16">
        <v>16</v>
      </c>
      <c r="B19" s="16" t="s">
        <v>229</v>
      </c>
      <c r="C19" s="17">
        <v>2493.52</v>
      </c>
      <c r="D19" s="18">
        <v>2348.14</v>
      </c>
      <c r="E19" s="16" t="s">
        <v>227</v>
      </c>
      <c r="F19" s="16" t="s">
        <v>507</v>
      </c>
      <c r="G19" s="9"/>
      <c r="H19" s="9"/>
      <c r="I19" s="9"/>
    </row>
    <row r="20" spans="1:9" x14ac:dyDescent="0.25">
      <c r="A20" s="16">
        <v>17</v>
      </c>
      <c r="B20" s="16" t="s">
        <v>229</v>
      </c>
      <c r="C20" s="17">
        <v>250</v>
      </c>
      <c r="D20" s="18">
        <v>245.2</v>
      </c>
      <c r="E20" s="16" t="s">
        <v>227</v>
      </c>
      <c r="F20" s="16" t="s">
        <v>507</v>
      </c>
      <c r="G20" s="9"/>
      <c r="H20" s="9"/>
      <c r="I20" s="9"/>
    </row>
    <row r="21" spans="1:9" x14ac:dyDescent="0.25">
      <c r="A21" s="16">
        <v>18</v>
      </c>
      <c r="B21" s="16" t="s">
        <v>229</v>
      </c>
      <c r="C21" s="17">
        <v>572.02</v>
      </c>
      <c r="D21" s="18">
        <v>549.61</v>
      </c>
      <c r="E21" s="16" t="s">
        <v>227</v>
      </c>
      <c r="F21" s="16" t="s">
        <v>507</v>
      </c>
      <c r="G21" s="9"/>
      <c r="H21" s="9"/>
      <c r="I21" s="9"/>
    </row>
    <row r="22" spans="1:9" x14ac:dyDescent="0.25">
      <c r="A22" s="16">
        <v>19</v>
      </c>
      <c r="B22" s="16" t="s">
        <v>229</v>
      </c>
      <c r="C22" s="17">
        <v>1570.3</v>
      </c>
      <c r="D22" s="18">
        <v>1484</v>
      </c>
      <c r="E22" s="16" t="s">
        <v>227</v>
      </c>
      <c r="F22" s="16" t="s">
        <v>507</v>
      </c>
      <c r="G22" s="9"/>
      <c r="H22" s="9"/>
      <c r="I22" s="9"/>
    </row>
    <row r="23" spans="1:9" x14ac:dyDescent="0.25">
      <c r="A23" s="16">
        <v>20</v>
      </c>
      <c r="B23" s="16" t="s">
        <v>229</v>
      </c>
      <c r="C23" s="17">
        <v>3116.9</v>
      </c>
      <c r="D23" s="18">
        <v>2912.93</v>
      </c>
      <c r="E23" s="16" t="s">
        <v>227</v>
      </c>
      <c r="F23" s="16" t="s">
        <v>507</v>
      </c>
      <c r="G23" s="9"/>
      <c r="H23" s="9"/>
      <c r="I23" s="9"/>
    </row>
    <row r="24" spans="1:9" x14ac:dyDescent="0.25">
      <c r="A24" s="16">
        <v>21</v>
      </c>
      <c r="B24" s="16" t="s">
        <v>229</v>
      </c>
      <c r="C24" s="17">
        <v>1593</v>
      </c>
      <c r="D24" s="18">
        <v>1505.25</v>
      </c>
      <c r="E24" s="16" t="s">
        <v>227</v>
      </c>
      <c r="F24" s="16" t="s">
        <v>507</v>
      </c>
      <c r="G24" s="9"/>
      <c r="H24" s="9"/>
      <c r="I24" s="9"/>
    </row>
    <row r="25" spans="1:9" x14ac:dyDescent="0.25">
      <c r="A25" s="16">
        <v>22</v>
      </c>
      <c r="B25" s="16" t="s">
        <v>229</v>
      </c>
      <c r="C25" s="17">
        <v>3013.76</v>
      </c>
      <c r="D25" s="18">
        <v>2821.01</v>
      </c>
      <c r="E25" s="16" t="s">
        <v>227</v>
      </c>
      <c r="F25" s="16" t="s">
        <v>507</v>
      </c>
      <c r="G25" s="9"/>
      <c r="H25" s="9"/>
      <c r="I25" s="9"/>
    </row>
    <row r="26" spans="1:9" x14ac:dyDescent="0.25">
      <c r="A26" s="16">
        <v>23</v>
      </c>
      <c r="B26" s="16" t="s">
        <v>229</v>
      </c>
      <c r="C26" s="17">
        <v>1000</v>
      </c>
      <c r="D26" s="18">
        <v>950.2</v>
      </c>
      <c r="E26" s="16" t="s">
        <v>227</v>
      </c>
      <c r="F26" s="16" t="s">
        <v>507</v>
      </c>
      <c r="G26" s="9"/>
      <c r="H26" s="9"/>
      <c r="I26" s="9"/>
    </row>
    <row r="27" spans="1:9" x14ac:dyDescent="0.25">
      <c r="A27" s="16">
        <v>24</v>
      </c>
      <c r="B27" s="16" t="s">
        <v>229</v>
      </c>
      <c r="C27" s="17">
        <v>572.02</v>
      </c>
      <c r="D27" s="18">
        <v>549.61</v>
      </c>
      <c r="E27" s="16" t="s">
        <v>227</v>
      </c>
      <c r="F27" s="16" t="s">
        <v>507</v>
      </c>
      <c r="G27" s="9"/>
      <c r="H27" s="9"/>
      <c r="I27" s="9"/>
    </row>
    <row r="28" spans="1:9" x14ac:dyDescent="0.25">
      <c r="A28" s="16">
        <v>25</v>
      </c>
      <c r="B28" s="16" t="s">
        <v>229</v>
      </c>
      <c r="C28" s="17">
        <v>3013.77</v>
      </c>
      <c r="D28" s="18">
        <v>2821.02</v>
      </c>
      <c r="E28" s="16" t="s">
        <v>227</v>
      </c>
      <c r="F28" s="16" t="s">
        <v>507</v>
      </c>
      <c r="G28" s="9"/>
      <c r="H28" s="9"/>
      <c r="I28" s="9"/>
    </row>
    <row r="29" spans="1:9" x14ac:dyDescent="0.25">
      <c r="A29" s="16">
        <v>26</v>
      </c>
      <c r="B29" s="16" t="s">
        <v>229</v>
      </c>
      <c r="C29" s="17">
        <v>572.02</v>
      </c>
      <c r="D29" s="18">
        <v>549.61</v>
      </c>
      <c r="E29" s="16" t="s">
        <v>227</v>
      </c>
      <c r="F29" s="16" t="s">
        <v>507</v>
      </c>
      <c r="G29" s="9"/>
      <c r="H29" s="9"/>
      <c r="I29" s="9"/>
    </row>
    <row r="30" spans="1:9" x14ac:dyDescent="0.25">
      <c r="A30" s="16">
        <v>27</v>
      </c>
      <c r="B30" s="16" t="s">
        <v>229</v>
      </c>
      <c r="C30" s="17">
        <v>2305.98</v>
      </c>
      <c r="D30" s="18">
        <v>2172.6</v>
      </c>
      <c r="E30" s="16" t="s">
        <v>227</v>
      </c>
      <c r="F30" s="16" t="s">
        <v>507</v>
      </c>
      <c r="G30" s="9"/>
      <c r="H30" s="9"/>
      <c r="I30" s="9"/>
    </row>
    <row r="31" spans="1:9" x14ac:dyDescent="0.25">
      <c r="A31" s="16">
        <v>28</v>
      </c>
      <c r="B31" s="16" t="s">
        <v>229</v>
      </c>
      <c r="C31" s="17">
        <v>1506.88</v>
      </c>
      <c r="D31" s="18">
        <v>1424.64</v>
      </c>
      <c r="E31" s="16" t="s">
        <v>227</v>
      </c>
      <c r="F31" s="16" t="s">
        <v>507</v>
      </c>
      <c r="G31" s="9"/>
      <c r="H31" s="9"/>
      <c r="I31" s="9"/>
    </row>
    <row r="32" spans="1:9" x14ac:dyDescent="0.25">
      <c r="A32" s="16">
        <v>29</v>
      </c>
      <c r="B32" s="16" t="s">
        <v>229</v>
      </c>
      <c r="C32" s="17">
        <v>2959.52</v>
      </c>
      <c r="D32" s="18">
        <v>2762.67</v>
      </c>
      <c r="E32" s="16" t="s">
        <v>227</v>
      </c>
      <c r="F32" s="16" t="s">
        <v>507</v>
      </c>
      <c r="G32" s="9"/>
      <c r="H32" s="9"/>
      <c r="I32" s="9"/>
    </row>
    <row r="33" spans="1:9" x14ac:dyDescent="0.25">
      <c r="A33" s="16">
        <v>30</v>
      </c>
      <c r="B33" s="16" t="s">
        <v>229</v>
      </c>
      <c r="C33" s="17">
        <v>572.02</v>
      </c>
      <c r="D33" s="18">
        <v>549.61</v>
      </c>
      <c r="E33" s="16" t="s">
        <v>227</v>
      </c>
      <c r="F33" s="16" t="s">
        <v>507</v>
      </c>
      <c r="G33" s="9"/>
      <c r="H33" s="9"/>
      <c r="I33" s="9"/>
    </row>
    <row r="34" spans="1:9" x14ac:dyDescent="0.25">
      <c r="A34" s="16">
        <v>31</v>
      </c>
      <c r="B34" s="16" t="s">
        <v>229</v>
      </c>
      <c r="C34" s="17">
        <v>3013.77</v>
      </c>
      <c r="D34" s="18">
        <v>2821.02</v>
      </c>
      <c r="E34" s="16" t="s">
        <v>227</v>
      </c>
      <c r="F34" s="16" t="s">
        <v>507</v>
      </c>
      <c r="G34" s="9"/>
      <c r="H34" s="9"/>
      <c r="I34" s="9"/>
    </row>
    <row r="35" spans="1:9" x14ac:dyDescent="0.25">
      <c r="A35" s="16">
        <v>32</v>
      </c>
      <c r="B35" s="16" t="s">
        <v>229</v>
      </c>
      <c r="C35" s="17">
        <v>1000</v>
      </c>
      <c r="D35" s="18">
        <v>950.2</v>
      </c>
      <c r="E35" s="16" t="s">
        <v>227</v>
      </c>
      <c r="F35" s="16" t="s">
        <v>507</v>
      </c>
      <c r="G35" s="9"/>
      <c r="H35" s="9"/>
      <c r="I35" s="9"/>
    </row>
    <row r="36" spans="1:9" x14ac:dyDescent="0.25">
      <c r="A36" s="16">
        <v>33</v>
      </c>
      <c r="B36" s="16" t="s">
        <v>229</v>
      </c>
      <c r="C36" s="30">
        <v>572.02</v>
      </c>
      <c r="D36" s="31">
        <v>549.61</v>
      </c>
      <c r="E36" s="16" t="s">
        <v>227</v>
      </c>
      <c r="F36" s="16" t="s">
        <v>507</v>
      </c>
      <c r="G36" s="9"/>
      <c r="H36" s="9"/>
      <c r="I36" s="9"/>
    </row>
    <row r="37" spans="1:9" x14ac:dyDescent="0.25">
      <c r="A37" s="16">
        <v>34</v>
      </c>
      <c r="B37" s="16" t="s">
        <v>229</v>
      </c>
      <c r="C37" s="32">
        <v>400</v>
      </c>
      <c r="D37" s="33">
        <v>388.6</v>
      </c>
      <c r="E37" s="16" t="s">
        <v>227</v>
      </c>
      <c r="F37" s="16" t="s">
        <v>507</v>
      </c>
      <c r="G37" s="9"/>
      <c r="H37" s="9"/>
      <c r="I37" s="9"/>
    </row>
    <row r="38" spans="1:9" x14ac:dyDescent="0.25">
      <c r="A38" s="16"/>
      <c r="B38" s="16"/>
      <c r="E38" s="5"/>
      <c r="F38" s="5"/>
    </row>
    <row r="39" spans="1:9" x14ac:dyDescent="0.25">
      <c r="A39" s="16"/>
      <c r="B39" s="16"/>
      <c r="E39" s="5"/>
      <c r="F39" s="5"/>
    </row>
    <row r="40" spans="1:9" x14ac:dyDescent="0.25">
      <c r="A40" s="16"/>
      <c r="B40" s="16"/>
      <c r="E40" s="5"/>
      <c r="F40" s="5"/>
    </row>
    <row r="41" spans="1:9" x14ac:dyDescent="0.25">
      <c r="A41" s="16"/>
      <c r="B41" s="16"/>
      <c r="E41" s="5"/>
      <c r="F41" s="5"/>
    </row>
    <row r="42" spans="1:9" x14ac:dyDescent="0.25">
      <c r="A42" s="16"/>
      <c r="B42" s="16"/>
      <c r="E42" s="5"/>
      <c r="F42" s="5"/>
    </row>
    <row r="43" spans="1:9" x14ac:dyDescent="0.25">
      <c r="A43" s="16"/>
      <c r="B43" s="16"/>
      <c r="E43" s="5"/>
      <c r="F43" s="5"/>
    </row>
    <row r="44" spans="1:9" x14ac:dyDescent="0.25">
      <c r="A44" s="16"/>
      <c r="B44" s="16"/>
      <c r="E44" s="5"/>
      <c r="F44" s="5"/>
    </row>
    <row r="45" spans="1:9" x14ac:dyDescent="0.25">
      <c r="A45" s="16"/>
      <c r="B45" s="16"/>
      <c r="E45" s="5"/>
      <c r="F45" s="5"/>
    </row>
    <row r="46" spans="1:9" x14ac:dyDescent="0.25">
      <c r="A46" s="16"/>
      <c r="B46" s="16"/>
      <c r="E46" s="5"/>
      <c r="F46" s="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8"/>
  <sheetViews>
    <sheetView topLeftCell="A3" workbookViewId="0">
      <selection activeCell="E27" sqref="E27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customWidth="1"/>
    <col min="6" max="6" width="30.44140625" customWidth="1"/>
    <col min="7" max="9" width="9.109375" customWidth="1"/>
  </cols>
  <sheetData>
    <row r="1" spans="1:10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10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10" x14ac:dyDescent="0.3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10" x14ac:dyDescent="0.3">
      <c r="A4">
        <v>1</v>
      </c>
      <c r="B4" t="s">
        <v>572</v>
      </c>
      <c r="C4">
        <v>1239.3800000000001</v>
      </c>
      <c r="D4">
        <v>1239.3800000000001</v>
      </c>
      <c r="E4" t="s">
        <v>227</v>
      </c>
      <c r="F4" t="s">
        <v>507</v>
      </c>
      <c r="G4" s="9"/>
      <c r="H4" s="9"/>
      <c r="I4" s="9"/>
      <c r="J4" s="6"/>
    </row>
    <row r="5" spans="1:10" x14ac:dyDescent="0.3">
      <c r="A5">
        <v>2</v>
      </c>
      <c r="B5" t="s">
        <v>572</v>
      </c>
      <c r="C5">
        <v>1239.3800000000001</v>
      </c>
      <c r="D5">
        <v>1239.3800000000001</v>
      </c>
      <c r="E5" t="s">
        <v>227</v>
      </c>
      <c r="F5" t="s">
        <v>507</v>
      </c>
      <c r="G5" s="9"/>
      <c r="H5" s="9"/>
      <c r="I5" s="9"/>
      <c r="J5" s="6"/>
    </row>
    <row r="6" spans="1:10" x14ac:dyDescent="0.3">
      <c r="A6">
        <v>3</v>
      </c>
      <c r="B6" t="s">
        <v>572</v>
      </c>
      <c r="C6">
        <v>1239.3800000000001</v>
      </c>
      <c r="D6">
        <v>1239.3800000000001</v>
      </c>
      <c r="E6" t="s">
        <v>227</v>
      </c>
      <c r="F6" t="s">
        <v>507</v>
      </c>
      <c r="G6" s="9"/>
      <c r="H6" s="9"/>
      <c r="I6" s="9"/>
      <c r="J6" s="6"/>
    </row>
    <row r="7" spans="1:10" x14ac:dyDescent="0.3">
      <c r="A7">
        <v>4</v>
      </c>
      <c r="B7" t="s">
        <v>572</v>
      </c>
      <c r="C7">
        <v>1239.3800000000001</v>
      </c>
      <c r="D7">
        <v>1239.3800000000001</v>
      </c>
      <c r="E7" t="s">
        <v>227</v>
      </c>
      <c r="F7" t="s">
        <v>507</v>
      </c>
      <c r="G7" s="9"/>
      <c r="H7" s="9"/>
      <c r="I7" s="9"/>
      <c r="J7" s="6"/>
    </row>
    <row r="8" spans="1:10" x14ac:dyDescent="0.3">
      <c r="A8">
        <v>5</v>
      </c>
      <c r="B8" t="s">
        <v>572</v>
      </c>
      <c r="C8">
        <v>1239.3800000000001</v>
      </c>
      <c r="D8">
        <v>1239.3800000000001</v>
      </c>
      <c r="E8" t="s">
        <v>227</v>
      </c>
      <c r="F8" t="s">
        <v>507</v>
      </c>
      <c r="G8" s="9"/>
      <c r="H8" s="9"/>
      <c r="I8" s="9"/>
      <c r="J8" s="6"/>
    </row>
    <row r="9" spans="1:10" x14ac:dyDescent="0.3">
      <c r="A9">
        <v>6</v>
      </c>
      <c r="B9" t="s">
        <v>572</v>
      </c>
      <c r="C9">
        <v>1239.3800000000001</v>
      </c>
      <c r="D9">
        <v>1239.3800000000001</v>
      </c>
      <c r="E9" t="s">
        <v>227</v>
      </c>
      <c r="F9" t="s">
        <v>507</v>
      </c>
      <c r="G9" s="9"/>
      <c r="H9" s="9"/>
      <c r="I9" s="9"/>
      <c r="J9" s="6"/>
    </row>
    <row r="10" spans="1:10" x14ac:dyDescent="0.3">
      <c r="A10">
        <v>7</v>
      </c>
      <c r="B10" t="s">
        <v>572</v>
      </c>
      <c r="C10">
        <v>801.49</v>
      </c>
      <c r="D10">
        <v>801.49</v>
      </c>
      <c r="E10" t="s">
        <v>227</v>
      </c>
      <c r="F10" t="s">
        <v>507</v>
      </c>
      <c r="G10" s="9"/>
      <c r="H10" s="9"/>
      <c r="I10" s="9"/>
      <c r="J10" s="6"/>
    </row>
    <row r="11" spans="1:10" x14ac:dyDescent="0.3">
      <c r="A11">
        <v>8</v>
      </c>
      <c r="B11" t="s">
        <v>572</v>
      </c>
      <c r="C11">
        <v>1239.3800000000001</v>
      </c>
      <c r="D11">
        <v>1239.3800000000001</v>
      </c>
      <c r="E11" t="s">
        <v>227</v>
      </c>
      <c r="F11" t="s">
        <v>507</v>
      </c>
      <c r="G11" s="9"/>
      <c r="H11" s="9"/>
      <c r="I11" s="9"/>
      <c r="J11" s="6"/>
    </row>
    <row r="12" spans="1:10" x14ac:dyDescent="0.3">
      <c r="A12">
        <v>9</v>
      </c>
      <c r="B12" t="s">
        <v>572</v>
      </c>
      <c r="C12">
        <v>1239.3800000000001</v>
      </c>
      <c r="D12">
        <v>1239.3800000000001</v>
      </c>
      <c r="E12" t="s">
        <v>227</v>
      </c>
      <c r="F12" t="s">
        <v>507</v>
      </c>
      <c r="G12" s="9"/>
      <c r="H12" s="9"/>
      <c r="I12" s="9"/>
      <c r="J12" s="6"/>
    </row>
    <row r="13" spans="1:10" x14ac:dyDescent="0.3">
      <c r="A13">
        <v>10</v>
      </c>
      <c r="B13" t="s">
        <v>572</v>
      </c>
      <c r="C13">
        <v>1239.3800000000001</v>
      </c>
      <c r="D13">
        <v>1239.3800000000001</v>
      </c>
      <c r="E13" t="s">
        <v>227</v>
      </c>
      <c r="F13" t="s">
        <v>507</v>
      </c>
      <c r="G13" s="9"/>
      <c r="H13" s="9"/>
      <c r="I13" s="9"/>
      <c r="J13" s="6"/>
    </row>
    <row r="14" spans="1:10" x14ac:dyDescent="0.3">
      <c r="A14">
        <v>11</v>
      </c>
      <c r="B14" t="s">
        <v>572</v>
      </c>
      <c r="C14">
        <v>1239.3800000000001</v>
      </c>
      <c r="D14">
        <v>1239.3800000000001</v>
      </c>
      <c r="E14" t="s">
        <v>227</v>
      </c>
      <c r="F14" t="s">
        <v>507</v>
      </c>
      <c r="G14" s="9"/>
      <c r="H14" s="9"/>
      <c r="I14" s="9"/>
      <c r="J14" s="6"/>
    </row>
    <row r="15" spans="1:10" x14ac:dyDescent="0.3">
      <c r="A15">
        <v>12</v>
      </c>
      <c r="B15" t="s">
        <v>572</v>
      </c>
      <c r="C15">
        <v>1239.3800000000001</v>
      </c>
      <c r="D15">
        <v>1239.3800000000001</v>
      </c>
      <c r="E15" t="s">
        <v>227</v>
      </c>
      <c r="F15" t="s">
        <v>507</v>
      </c>
      <c r="G15" s="9"/>
      <c r="H15" s="9"/>
      <c r="I15" s="9"/>
      <c r="J15" s="6"/>
    </row>
    <row r="16" spans="1:10" x14ac:dyDescent="0.3">
      <c r="A16">
        <v>13</v>
      </c>
      <c r="B16" t="s">
        <v>572</v>
      </c>
      <c r="C16">
        <v>1029.56</v>
      </c>
      <c r="D16">
        <v>1029.56</v>
      </c>
      <c r="E16" t="s">
        <v>227</v>
      </c>
      <c r="F16" t="s">
        <v>507</v>
      </c>
      <c r="G16" s="9"/>
      <c r="H16" s="9"/>
      <c r="I16" s="9"/>
      <c r="J16" s="6"/>
    </row>
    <row r="17" spans="1:10" x14ac:dyDescent="0.3">
      <c r="A17">
        <v>14</v>
      </c>
      <c r="B17" t="s">
        <v>572</v>
      </c>
      <c r="C17">
        <v>1239.3800000000001</v>
      </c>
      <c r="D17">
        <v>1239.3800000000001</v>
      </c>
      <c r="E17" t="s">
        <v>227</v>
      </c>
      <c r="F17" t="s">
        <v>507</v>
      </c>
      <c r="G17" s="9"/>
      <c r="H17" s="9"/>
      <c r="I17" s="9"/>
      <c r="J17" s="6"/>
    </row>
    <row r="18" spans="1:10" x14ac:dyDescent="0.3">
      <c r="A18">
        <v>15</v>
      </c>
      <c r="B18" t="s">
        <v>572</v>
      </c>
      <c r="C18">
        <v>801.49</v>
      </c>
      <c r="D18">
        <v>801.49</v>
      </c>
      <c r="E18" t="s">
        <v>227</v>
      </c>
      <c r="F18" t="s">
        <v>507</v>
      </c>
      <c r="G18" s="9"/>
      <c r="H18" s="9"/>
      <c r="I18" s="9"/>
      <c r="J18" s="6"/>
    </row>
    <row r="19" spans="1:10" x14ac:dyDescent="0.3">
      <c r="A19">
        <v>16</v>
      </c>
      <c r="B19" t="s">
        <v>572</v>
      </c>
      <c r="C19">
        <v>1239.3800000000001</v>
      </c>
      <c r="D19">
        <v>1239.3800000000001</v>
      </c>
      <c r="E19" t="s">
        <v>227</v>
      </c>
      <c r="F19" t="s">
        <v>507</v>
      </c>
      <c r="G19" s="9"/>
      <c r="H19" s="9"/>
      <c r="I19" s="9"/>
      <c r="J19" s="6"/>
    </row>
    <row r="20" spans="1:10" x14ac:dyDescent="0.3">
      <c r="A20">
        <v>17</v>
      </c>
      <c r="B20" t="s">
        <v>572</v>
      </c>
      <c r="C20">
        <v>1239.3800000000001</v>
      </c>
      <c r="D20">
        <v>1239.3800000000001</v>
      </c>
      <c r="E20" t="s">
        <v>227</v>
      </c>
      <c r="F20" t="s">
        <v>507</v>
      </c>
      <c r="G20" s="9"/>
      <c r="H20" s="9"/>
      <c r="I20" s="9"/>
      <c r="J20" s="6"/>
    </row>
    <row r="21" spans="1:10" x14ac:dyDescent="0.3">
      <c r="A21">
        <v>18</v>
      </c>
      <c r="B21" t="s">
        <v>572</v>
      </c>
      <c r="C21">
        <v>801.49</v>
      </c>
      <c r="D21">
        <v>801.49</v>
      </c>
      <c r="E21" t="s">
        <v>227</v>
      </c>
      <c r="F21" t="s">
        <v>507</v>
      </c>
      <c r="G21" s="9"/>
      <c r="H21" s="9"/>
      <c r="I21" s="9"/>
      <c r="J21" s="6"/>
    </row>
    <row r="22" spans="1:10" x14ac:dyDescent="0.3">
      <c r="A22">
        <v>19</v>
      </c>
      <c r="B22" t="s">
        <v>572</v>
      </c>
      <c r="C22">
        <v>1029.56</v>
      </c>
      <c r="D22">
        <v>1029.56</v>
      </c>
      <c r="E22" t="s">
        <v>227</v>
      </c>
      <c r="F22" t="s">
        <v>507</v>
      </c>
      <c r="G22" s="9"/>
      <c r="H22" s="40"/>
      <c r="I22" s="9"/>
      <c r="J22" s="6"/>
    </row>
    <row r="23" spans="1:10" x14ac:dyDescent="0.3">
      <c r="A23">
        <v>20</v>
      </c>
      <c r="B23" t="s">
        <v>572</v>
      </c>
      <c r="C23">
        <v>1029.56</v>
      </c>
      <c r="D23">
        <v>1029.56</v>
      </c>
      <c r="E23" t="s">
        <v>227</v>
      </c>
      <c r="F23" t="s">
        <v>507</v>
      </c>
      <c r="G23" s="9"/>
      <c r="H23" s="9"/>
      <c r="I23" s="9"/>
      <c r="J23" s="39"/>
    </row>
    <row r="24" spans="1:10" x14ac:dyDescent="0.3">
      <c r="A24">
        <v>21</v>
      </c>
      <c r="B24" t="s">
        <v>572</v>
      </c>
      <c r="C24">
        <v>1239.3800000000001</v>
      </c>
      <c r="D24">
        <v>1239.3800000000001</v>
      </c>
      <c r="E24" t="s">
        <v>227</v>
      </c>
      <c r="F24" t="s">
        <v>507</v>
      </c>
      <c r="G24" s="9"/>
      <c r="H24" s="9"/>
      <c r="I24" s="9"/>
      <c r="J24" s="6"/>
    </row>
    <row r="25" spans="1:10" x14ac:dyDescent="0.3">
      <c r="A25">
        <v>22</v>
      </c>
      <c r="B25" t="s">
        <v>572</v>
      </c>
      <c r="C25">
        <v>1029.56</v>
      </c>
      <c r="D25">
        <v>1029.56</v>
      </c>
      <c r="E25" t="s">
        <v>227</v>
      </c>
      <c r="F25" t="s">
        <v>507</v>
      </c>
      <c r="G25" s="9"/>
      <c r="H25" s="9"/>
      <c r="I25" s="9"/>
      <c r="J25" s="6"/>
    </row>
    <row r="26" spans="1:10" x14ac:dyDescent="0.3">
      <c r="A26">
        <v>23</v>
      </c>
      <c r="B26" t="s">
        <v>572</v>
      </c>
      <c r="C26">
        <v>1239.3800000000001</v>
      </c>
      <c r="D26">
        <v>1239.3800000000001</v>
      </c>
      <c r="E26" t="s">
        <v>227</v>
      </c>
      <c r="F26" t="s">
        <v>507</v>
      </c>
      <c r="G26" s="9"/>
      <c r="H26" s="9"/>
      <c r="I26" s="9"/>
      <c r="J26" s="6"/>
    </row>
    <row r="27" spans="1:10" x14ac:dyDescent="0.3">
      <c r="A27">
        <v>24</v>
      </c>
      <c r="B27" t="s">
        <v>572</v>
      </c>
      <c r="C27">
        <v>1239.3800000000001</v>
      </c>
      <c r="D27">
        <v>1239.3800000000001</v>
      </c>
      <c r="E27" t="s">
        <v>227</v>
      </c>
      <c r="F27" t="s">
        <v>507</v>
      </c>
      <c r="G27" s="9"/>
      <c r="H27" s="9"/>
      <c r="I27" s="9"/>
      <c r="J27" s="6"/>
    </row>
    <row r="28" spans="1:10" x14ac:dyDescent="0.3">
      <c r="A28">
        <v>25</v>
      </c>
      <c r="B28" t="s">
        <v>572</v>
      </c>
      <c r="C28">
        <v>801.49</v>
      </c>
      <c r="D28">
        <v>801.49</v>
      </c>
      <c r="E28" t="s">
        <v>227</v>
      </c>
      <c r="F28" t="s">
        <v>507</v>
      </c>
      <c r="G28" s="9"/>
      <c r="H28" s="9"/>
      <c r="I28" s="9"/>
      <c r="J28" s="6"/>
    </row>
    <row r="29" spans="1:10" x14ac:dyDescent="0.3">
      <c r="A29">
        <v>26</v>
      </c>
      <c r="B29" t="s">
        <v>572</v>
      </c>
      <c r="C29">
        <v>1029.56</v>
      </c>
      <c r="D29">
        <v>1029.56</v>
      </c>
      <c r="E29" t="s">
        <v>227</v>
      </c>
      <c r="F29" t="s">
        <v>507</v>
      </c>
      <c r="G29" s="9"/>
      <c r="H29" s="9"/>
      <c r="I29" s="9"/>
      <c r="J29" s="6"/>
    </row>
    <row r="30" spans="1:10" x14ac:dyDescent="0.3">
      <c r="A30">
        <v>27</v>
      </c>
      <c r="B30" t="s">
        <v>572</v>
      </c>
      <c r="C30">
        <v>1239.3800000000001</v>
      </c>
      <c r="D30">
        <v>1239.3800000000001</v>
      </c>
      <c r="E30" t="s">
        <v>227</v>
      </c>
      <c r="F30" t="s">
        <v>507</v>
      </c>
      <c r="G30" s="9"/>
      <c r="H30" s="9"/>
      <c r="I30" s="9"/>
      <c r="J30" s="6"/>
    </row>
    <row r="31" spans="1:10" x14ac:dyDescent="0.3">
      <c r="A31">
        <v>28</v>
      </c>
      <c r="B31" t="s">
        <v>572</v>
      </c>
      <c r="C31">
        <v>1029.56</v>
      </c>
      <c r="D31">
        <v>1029.56</v>
      </c>
      <c r="E31" t="s">
        <v>227</v>
      </c>
      <c r="F31" t="s">
        <v>507</v>
      </c>
      <c r="G31" s="9"/>
      <c r="H31" s="9"/>
      <c r="I31" s="9"/>
      <c r="J31" s="6"/>
    </row>
    <row r="32" spans="1:10" x14ac:dyDescent="0.3">
      <c r="A32">
        <v>29</v>
      </c>
      <c r="B32" t="s">
        <v>572</v>
      </c>
      <c r="C32">
        <v>1029.56</v>
      </c>
      <c r="D32">
        <v>1029.56</v>
      </c>
      <c r="E32" t="s">
        <v>227</v>
      </c>
      <c r="F32" t="s">
        <v>507</v>
      </c>
      <c r="G32" s="9"/>
      <c r="H32" s="9"/>
      <c r="I32" s="9"/>
      <c r="J32" s="6"/>
    </row>
    <row r="33" spans="1:10" x14ac:dyDescent="0.3">
      <c r="A33">
        <v>30</v>
      </c>
      <c r="B33" t="s">
        <v>572</v>
      </c>
      <c r="C33">
        <v>1029.56</v>
      </c>
      <c r="D33">
        <v>1029.56</v>
      </c>
      <c r="E33" t="s">
        <v>227</v>
      </c>
      <c r="F33" t="s">
        <v>507</v>
      </c>
      <c r="G33" s="9"/>
      <c r="H33" s="9"/>
      <c r="I33" s="9"/>
      <c r="J33" s="6"/>
    </row>
    <row r="34" spans="1:10" x14ac:dyDescent="0.3">
      <c r="A34">
        <v>31</v>
      </c>
      <c r="B34" t="s">
        <v>572</v>
      </c>
      <c r="C34">
        <v>1029.56</v>
      </c>
      <c r="D34">
        <v>1029.56</v>
      </c>
      <c r="E34" t="s">
        <v>227</v>
      </c>
      <c r="F34" t="s">
        <v>507</v>
      </c>
      <c r="G34" s="9"/>
      <c r="H34" s="9"/>
      <c r="I34" s="9"/>
      <c r="J34" s="6"/>
    </row>
    <row r="35" spans="1:10" x14ac:dyDescent="0.3">
      <c r="A35">
        <v>32</v>
      </c>
      <c r="B35" t="s">
        <v>572</v>
      </c>
      <c r="C35">
        <v>1029.56</v>
      </c>
      <c r="D35">
        <v>1029.56</v>
      </c>
      <c r="E35" t="s">
        <v>227</v>
      </c>
      <c r="F35" t="s">
        <v>507</v>
      </c>
      <c r="G35" s="9"/>
      <c r="H35" s="9"/>
      <c r="I35" s="9"/>
      <c r="J35" s="6"/>
    </row>
    <row r="36" spans="1:10" x14ac:dyDescent="0.3">
      <c r="A36">
        <v>33</v>
      </c>
      <c r="B36" t="s">
        <v>572</v>
      </c>
      <c r="C36">
        <v>572.12</v>
      </c>
      <c r="D36">
        <v>572.12</v>
      </c>
      <c r="E36" t="s">
        <v>227</v>
      </c>
      <c r="F36" t="s">
        <v>507</v>
      </c>
      <c r="G36" s="9"/>
      <c r="H36" s="9"/>
      <c r="I36" s="9"/>
      <c r="J36" s="6"/>
    </row>
    <row r="37" spans="1:10" x14ac:dyDescent="0.3">
      <c r="A37">
        <v>34</v>
      </c>
      <c r="B37" t="s">
        <v>572</v>
      </c>
      <c r="C37">
        <v>801.49</v>
      </c>
      <c r="D37">
        <v>801.49</v>
      </c>
      <c r="E37" t="s">
        <v>227</v>
      </c>
      <c r="F37" t="s">
        <v>507</v>
      </c>
      <c r="G37" s="9"/>
      <c r="H37" s="9"/>
      <c r="I37" s="9"/>
      <c r="J37" s="6"/>
    </row>
    <row r="38" spans="1:10" x14ac:dyDescent="0.3">
      <c r="A38">
        <v>35</v>
      </c>
      <c r="B38" t="s">
        <v>572</v>
      </c>
      <c r="C38">
        <v>1029.56</v>
      </c>
      <c r="D38">
        <v>1029.56</v>
      </c>
      <c r="E38" t="s">
        <v>227</v>
      </c>
      <c r="F38" t="s">
        <v>507</v>
      </c>
      <c r="G38" s="9"/>
      <c r="H38" s="9"/>
      <c r="I38" s="9"/>
      <c r="J38" s="6"/>
    </row>
    <row r="39" spans="1:10" x14ac:dyDescent="0.3">
      <c r="A39">
        <v>36</v>
      </c>
      <c r="B39" t="s">
        <v>572</v>
      </c>
      <c r="C39">
        <v>801.49</v>
      </c>
      <c r="D39">
        <v>801.49</v>
      </c>
      <c r="E39" t="s">
        <v>227</v>
      </c>
      <c r="F39" t="s">
        <v>507</v>
      </c>
      <c r="G39" s="9"/>
      <c r="H39" s="9"/>
      <c r="I39" s="9"/>
      <c r="J39" s="6"/>
    </row>
    <row r="40" spans="1:10" x14ac:dyDescent="0.3">
      <c r="A40">
        <v>37</v>
      </c>
      <c r="B40" t="s">
        <v>572</v>
      </c>
      <c r="C40">
        <v>801.49</v>
      </c>
      <c r="D40">
        <v>801.49</v>
      </c>
      <c r="E40" t="s">
        <v>227</v>
      </c>
      <c r="F40" t="s">
        <v>507</v>
      </c>
      <c r="G40" s="9"/>
      <c r="H40" s="9"/>
      <c r="I40" s="9"/>
      <c r="J40" s="6"/>
    </row>
    <row r="41" spans="1:10" x14ac:dyDescent="0.3">
      <c r="A41">
        <v>38</v>
      </c>
      <c r="B41" t="s">
        <v>572</v>
      </c>
      <c r="C41">
        <v>1029.56</v>
      </c>
      <c r="D41">
        <v>1029.56</v>
      </c>
      <c r="E41" t="s">
        <v>227</v>
      </c>
      <c r="F41" t="s">
        <v>507</v>
      </c>
      <c r="G41" s="9"/>
      <c r="H41" s="9"/>
      <c r="I41" s="9"/>
      <c r="J41" s="6"/>
    </row>
    <row r="42" spans="1:10" x14ac:dyDescent="0.3">
      <c r="A42">
        <v>39</v>
      </c>
      <c r="B42" t="s">
        <v>572</v>
      </c>
      <c r="C42">
        <v>801.49</v>
      </c>
      <c r="D42">
        <v>801.49</v>
      </c>
      <c r="E42" t="s">
        <v>227</v>
      </c>
      <c r="F42" t="s">
        <v>507</v>
      </c>
      <c r="G42" s="9"/>
      <c r="H42" s="9"/>
      <c r="I42" s="9"/>
      <c r="J42" s="6"/>
    </row>
    <row r="43" spans="1:10" x14ac:dyDescent="0.3">
      <c r="A43">
        <v>40</v>
      </c>
      <c r="B43" t="s">
        <v>572</v>
      </c>
      <c r="C43">
        <v>801.49</v>
      </c>
      <c r="D43">
        <v>801.49</v>
      </c>
      <c r="E43" t="s">
        <v>227</v>
      </c>
      <c r="F43" t="s">
        <v>507</v>
      </c>
      <c r="G43" s="9"/>
      <c r="H43" s="9"/>
      <c r="I43" s="9"/>
      <c r="J43" s="6"/>
    </row>
    <row r="44" spans="1:10" x14ac:dyDescent="0.3">
      <c r="A44">
        <v>41</v>
      </c>
      <c r="B44" t="s">
        <v>572</v>
      </c>
      <c r="C44">
        <v>801.49</v>
      </c>
      <c r="D44">
        <v>801.49</v>
      </c>
      <c r="E44" t="s">
        <v>227</v>
      </c>
      <c r="F44" t="s">
        <v>507</v>
      </c>
      <c r="G44" s="9"/>
      <c r="H44" s="9"/>
      <c r="I44" s="9"/>
      <c r="J44" s="6"/>
    </row>
    <row r="45" spans="1:10" x14ac:dyDescent="0.3">
      <c r="A45">
        <v>42</v>
      </c>
      <c r="B45" t="s">
        <v>572</v>
      </c>
      <c r="C45">
        <v>801.49</v>
      </c>
      <c r="D45">
        <v>801.49</v>
      </c>
      <c r="E45" t="s">
        <v>227</v>
      </c>
      <c r="F45" t="s">
        <v>507</v>
      </c>
      <c r="G45" s="9"/>
      <c r="H45" s="9"/>
      <c r="I45" s="9"/>
      <c r="J45" s="6"/>
    </row>
    <row r="46" spans="1:10" x14ac:dyDescent="0.3">
      <c r="A46">
        <v>43</v>
      </c>
      <c r="B46" t="s">
        <v>572</v>
      </c>
      <c r="C46">
        <v>801.49</v>
      </c>
      <c r="D46">
        <v>801.49</v>
      </c>
      <c r="E46" t="s">
        <v>227</v>
      </c>
      <c r="F46" t="s">
        <v>507</v>
      </c>
      <c r="G46" s="9"/>
      <c r="H46" s="9"/>
      <c r="I46" s="9"/>
      <c r="J46" s="6"/>
    </row>
    <row r="47" spans="1:10" x14ac:dyDescent="0.3">
      <c r="A47">
        <v>44</v>
      </c>
      <c r="B47" t="s">
        <v>572</v>
      </c>
      <c r="C47">
        <v>801.49</v>
      </c>
      <c r="D47">
        <v>801.49</v>
      </c>
      <c r="E47" t="s">
        <v>227</v>
      </c>
      <c r="F47" t="s">
        <v>507</v>
      </c>
      <c r="G47" s="9"/>
      <c r="H47" s="9"/>
      <c r="I47" s="9"/>
      <c r="J47" s="6"/>
    </row>
    <row r="48" spans="1:10" x14ac:dyDescent="0.3">
      <c r="A48">
        <v>45</v>
      </c>
      <c r="B48" t="s">
        <v>572</v>
      </c>
      <c r="C48">
        <v>801.49</v>
      </c>
      <c r="D48">
        <v>801.49</v>
      </c>
      <c r="E48" t="s">
        <v>227</v>
      </c>
      <c r="F48" t="s">
        <v>507</v>
      </c>
      <c r="G48" s="9"/>
      <c r="H48" s="9"/>
      <c r="I48" s="9"/>
      <c r="J48" s="6"/>
    </row>
    <row r="49" spans="1:10" x14ac:dyDescent="0.3">
      <c r="A49">
        <v>46</v>
      </c>
      <c r="B49" t="s">
        <v>572</v>
      </c>
      <c r="C49">
        <v>1029.56</v>
      </c>
      <c r="D49">
        <v>1029.56</v>
      </c>
      <c r="E49" t="s">
        <v>227</v>
      </c>
      <c r="F49" t="s">
        <v>507</v>
      </c>
      <c r="G49" s="9"/>
      <c r="H49" s="9"/>
      <c r="I49" s="9"/>
      <c r="J49" s="6"/>
    </row>
    <row r="50" spans="1:10" x14ac:dyDescent="0.3">
      <c r="A50">
        <v>47</v>
      </c>
      <c r="B50" t="s">
        <v>572</v>
      </c>
      <c r="C50">
        <v>801.49</v>
      </c>
      <c r="D50">
        <v>801.49</v>
      </c>
      <c r="E50" t="s">
        <v>227</v>
      </c>
      <c r="F50" t="s">
        <v>507</v>
      </c>
      <c r="G50" s="9"/>
      <c r="H50" s="9"/>
      <c r="I50" s="9"/>
      <c r="J50" s="6"/>
    </row>
    <row r="51" spans="1:10" x14ac:dyDescent="0.3">
      <c r="A51">
        <v>48</v>
      </c>
      <c r="B51" t="s">
        <v>572</v>
      </c>
      <c r="C51">
        <v>1029.56</v>
      </c>
      <c r="D51">
        <v>1029.56</v>
      </c>
      <c r="E51" t="s">
        <v>227</v>
      </c>
      <c r="F51" t="s">
        <v>507</v>
      </c>
      <c r="G51" s="9"/>
      <c r="H51" s="9"/>
      <c r="I51" s="9"/>
      <c r="J51" s="6"/>
    </row>
    <row r="52" spans="1:10" x14ac:dyDescent="0.3">
      <c r="A52">
        <v>49</v>
      </c>
      <c r="B52" t="s">
        <v>572</v>
      </c>
      <c r="C52">
        <v>801.49</v>
      </c>
      <c r="D52">
        <v>801.49</v>
      </c>
      <c r="E52" t="s">
        <v>227</v>
      </c>
      <c r="F52" t="s">
        <v>507</v>
      </c>
      <c r="G52" s="9"/>
      <c r="H52" s="9"/>
      <c r="I52" s="9"/>
      <c r="J52" s="6"/>
    </row>
    <row r="53" spans="1:10" x14ac:dyDescent="0.3">
      <c r="A53">
        <v>50</v>
      </c>
      <c r="B53" t="s">
        <v>572</v>
      </c>
      <c r="C53">
        <v>801.49</v>
      </c>
      <c r="D53">
        <v>801.49</v>
      </c>
      <c r="E53" t="s">
        <v>227</v>
      </c>
      <c r="F53" t="s">
        <v>507</v>
      </c>
      <c r="G53" s="9"/>
      <c r="H53" s="9"/>
      <c r="I53" s="9"/>
      <c r="J53" s="6"/>
    </row>
    <row r="54" spans="1:10" x14ac:dyDescent="0.3">
      <c r="A54">
        <v>51</v>
      </c>
      <c r="B54" t="s">
        <v>572</v>
      </c>
      <c r="C54">
        <v>801.49</v>
      </c>
      <c r="D54">
        <v>801.49</v>
      </c>
      <c r="E54" t="s">
        <v>227</v>
      </c>
      <c r="F54" t="s">
        <v>507</v>
      </c>
      <c r="G54" s="9"/>
      <c r="H54" s="9"/>
      <c r="I54" s="9"/>
      <c r="J54" s="6"/>
    </row>
    <row r="55" spans="1:10" x14ac:dyDescent="0.3">
      <c r="A55">
        <v>52</v>
      </c>
      <c r="B55" t="s">
        <v>572</v>
      </c>
      <c r="C55">
        <v>801.49</v>
      </c>
      <c r="D55">
        <v>801.49</v>
      </c>
      <c r="E55" t="s">
        <v>227</v>
      </c>
      <c r="F55" t="s">
        <v>507</v>
      </c>
      <c r="G55" s="9"/>
      <c r="H55" s="9"/>
      <c r="I55" s="9"/>
      <c r="J55" s="6"/>
    </row>
    <row r="56" spans="1:10" x14ac:dyDescent="0.3">
      <c r="A56">
        <v>53</v>
      </c>
      <c r="B56" t="s">
        <v>572</v>
      </c>
      <c r="C56">
        <v>801.49</v>
      </c>
      <c r="D56">
        <v>801.49</v>
      </c>
      <c r="E56" t="s">
        <v>227</v>
      </c>
      <c r="F56" t="s">
        <v>507</v>
      </c>
      <c r="G56" s="9"/>
      <c r="H56" s="9"/>
      <c r="I56" s="9"/>
      <c r="J56" s="6"/>
    </row>
    <row r="57" spans="1:10" x14ac:dyDescent="0.3">
      <c r="A57">
        <v>54</v>
      </c>
      <c r="B57" t="s">
        <v>572</v>
      </c>
      <c r="C57">
        <v>1029.56</v>
      </c>
      <c r="D57">
        <v>1029.56</v>
      </c>
      <c r="E57" t="s">
        <v>227</v>
      </c>
      <c r="F57" t="s">
        <v>507</v>
      </c>
      <c r="G57" s="9"/>
      <c r="H57" s="9"/>
      <c r="I57" s="9"/>
      <c r="J57" s="6"/>
    </row>
    <row r="58" spans="1:10" x14ac:dyDescent="0.3">
      <c r="A58">
        <v>55</v>
      </c>
      <c r="B58" t="s">
        <v>572</v>
      </c>
      <c r="C58">
        <v>801.49</v>
      </c>
      <c r="D58">
        <v>801.49</v>
      </c>
      <c r="E58" t="s">
        <v>227</v>
      </c>
      <c r="F58" t="s">
        <v>507</v>
      </c>
      <c r="G58" s="9"/>
      <c r="H58" s="9"/>
      <c r="I58" s="9"/>
      <c r="J58" s="6"/>
    </row>
    <row r="59" spans="1:10" x14ac:dyDescent="0.3">
      <c r="A59">
        <v>56</v>
      </c>
      <c r="B59" t="s">
        <v>572</v>
      </c>
      <c r="C59">
        <v>572.12</v>
      </c>
      <c r="D59">
        <v>572.12</v>
      </c>
      <c r="E59" t="s">
        <v>227</v>
      </c>
      <c r="F59" t="s">
        <v>507</v>
      </c>
      <c r="G59" s="9"/>
      <c r="H59" s="9"/>
      <c r="I59" s="9"/>
      <c r="J59" s="6"/>
    </row>
    <row r="60" spans="1:10" x14ac:dyDescent="0.3">
      <c r="A60">
        <v>57</v>
      </c>
      <c r="B60" t="s">
        <v>572</v>
      </c>
      <c r="C60">
        <v>1029.56</v>
      </c>
      <c r="D60">
        <v>1029.56</v>
      </c>
      <c r="E60" t="s">
        <v>227</v>
      </c>
      <c r="F60" t="s">
        <v>507</v>
      </c>
      <c r="G60" s="9"/>
      <c r="H60" s="9"/>
      <c r="I60" s="9"/>
      <c r="J60" s="6"/>
    </row>
    <row r="61" spans="1:10" x14ac:dyDescent="0.3">
      <c r="A61">
        <v>58</v>
      </c>
      <c r="B61" t="s">
        <v>572</v>
      </c>
      <c r="C61">
        <v>409.87</v>
      </c>
      <c r="D61">
        <v>409.87</v>
      </c>
      <c r="E61" t="s">
        <v>227</v>
      </c>
      <c r="F61" t="s">
        <v>507</v>
      </c>
      <c r="G61" s="9"/>
      <c r="H61" s="9"/>
      <c r="I61" s="9"/>
      <c r="J61" s="6"/>
    </row>
    <row r="62" spans="1:10" x14ac:dyDescent="0.3">
      <c r="A62">
        <v>59</v>
      </c>
      <c r="B62" t="s">
        <v>572</v>
      </c>
      <c r="C62">
        <v>324.52</v>
      </c>
      <c r="D62">
        <v>324.52</v>
      </c>
      <c r="E62" t="s">
        <v>227</v>
      </c>
      <c r="F62" t="s">
        <v>507</v>
      </c>
      <c r="G62" s="9"/>
      <c r="H62" s="9"/>
      <c r="I62" s="9"/>
      <c r="J62" s="6"/>
    </row>
    <row r="63" spans="1:10" x14ac:dyDescent="0.3">
      <c r="A63">
        <v>60</v>
      </c>
      <c r="B63" t="s">
        <v>572</v>
      </c>
      <c r="C63">
        <v>409.87</v>
      </c>
      <c r="D63">
        <v>409.87</v>
      </c>
      <c r="E63" t="s">
        <v>227</v>
      </c>
      <c r="F63" t="s">
        <v>507</v>
      </c>
      <c r="G63" s="9"/>
      <c r="H63" s="9"/>
      <c r="I63" s="9"/>
      <c r="J63" s="6"/>
    </row>
    <row r="64" spans="1:10" x14ac:dyDescent="0.3">
      <c r="A64">
        <v>61</v>
      </c>
      <c r="B64" t="s">
        <v>572</v>
      </c>
      <c r="C64">
        <v>409.87</v>
      </c>
      <c r="D64">
        <v>409.87</v>
      </c>
      <c r="E64" t="s">
        <v>227</v>
      </c>
      <c r="F64" t="s">
        <v>507</v>
      </c>
      <c r="G64" s="9"/>
      <c r="H64" s="9"/>
      <c r="I64" s="9"/>
      <c r="J64" s="6"/>
    </row>
    <row r="65" spans="1:10" x14ac:dyDescent="0.3">
      <c r="A65">
        <v>62</v>
      </c>
      <c r="B65" t="s">
        <v>572</v>
      </c>
      <c r="C65">
        <v>572.12</v>
      </c>
      <c r="D65">
        <v>572.12</v>
      </c>
      <c r="E65" t="s">
        <v>227</v>
      </c>
      <c r="F65" t="s">
        <v>507</v>
      </c>
      <c r="G65" s="9"/>
      <c r="H65" s="9"/>
      <c r="I65" s="9"/>
      <c r="J65" s="6"/>
    </row>
    <row r="66" spans="1:10" x14ac:dyDescent="0.3">
      <c r="A66">
        <v>63</v>
      </c>
      <c r="B66" t="s">
        <v>572</v>
      </c>
      <c r="C66">
        <v>324.52</v>
      </c>
      <c r="D66">
        <v>324.52</v>
      </c>
      <c r="E66" t="s">
        <v>227</v>
      </c>
      <c r="F66" t="s">
        <v>507</v>
      </c>
      <c r="G66" s="9"/>
      <c r="H66" s="9"/>
      <c r="I66" s="9"/>
      <c r="J66" s="6"/>
    </row>
    <row r="67" spans="1:10" x14ac:dyDescent="0.3">
      <c r="A67">
        <v>64</v>
      </c>
      <c r="B67" t="s">
        <v>572</v>
      </c>
      <c r="C67">
        <v>324.52</v>
      </c>
      <c r="D67">
        <v>324.52</v>
      </c>
      <c r="E67" t="s">
        <v>227</v>
      </c>
      <c r="F67" t="s">
        <v>507</v>
      </c>
      <c r="G67" s="9"/>
      <c r="H67" s="9"/>
      <c r="I67" s="9"/>
      <c r="J67" s="6"/>
    </row>
    <row r="68" spans="1:10" x14ac:dyDescent="0.3">
      <c r="A68">
        <v>65</v>
      </c>
      <c r="B68" t="s">
        <v>572</v>
      </c>
      <c r="C68">
        <v>409.87</v>
      </c>
      <c r="D68">
        <v>409.87</v>
      </c>
      <c r="E68" t="s">
        <v>227</v>
      </c>
      <c r="F68" t="s">
        <v>507</v>
      </c>
      <c r="G68" s="9"/>
      <c r="H68" s="9"/>
      <c r="I68" s="9"/>
      <c r="J68" s="6"/>
    </row>
    <row r="69" spans="1:10" x14ac:dyDescent="0.3">
      <c r="A69">
        <v>66</v>
      </c>
      <c r="B69" t="s">
        <v>572</v>
      </c>
      <c r="C69">
        <v>409.87</v>
      </c>
      <c r="D69">
        <v>409.87</v>
      </c>
      <c r="E69" t="s">
        <v>227</v>
      </c>
      <c r="F69" t="s">
        <v>507</v>
      </c>
      <c r="G69" s="9"/>
      <c r="H69" s="9"/>
      <c r="I69" s="9"/>
      <c r="J69" s="6"/>
    </row>
    <row r="70" spans="1:10" x14ac:dyDescent="0.3">
      <c r="A70">
        <v>67</v>
      </c>
      <c r="B70" t="s">
        <v>572</v>
      </c>
      <c r="C70">
        <v>572.12</v>
      </c>
      <c r="D70">
        <v>572.12</v>
      </c>
      <c r="E70" t="s">
        <v>227</v>
      </c>
      <c r="F70" t="s">
        <v>507</v>
      </c>
      <c r="G70" s="9"/>
      <c r="H70" s="9"/>
      <c r="I70" s="9"/>
      <c r="J70" s="6"/>
    </row>
    <row r="71" spans="1:10" x14ac:dyDescent="0.3">
      <c r="A71">
        <v>68</v>
      </c>
      <c r="B71" t="s">
        <v>572</v>
      </c>
      <c r="C71">
        <v>409.87</v>
      </c>
      <c r="D71">
        <v>409.87</v>
      </c>
      <c r="E71" t="s">
        <v>227</v>
      </c>
      <c r="F71" t="s">
        <v>507</v>
      </c>
      <c r="G71" s="9"/>
      <c r="H71" s="9"/>
      <c r="I71" s="9"/>
      <c r="J71" s="6"/>
    </row>
    <row r="72" spans="1:10" x14ac:dyDescent="0.3">
      <c r="A72">
        <v>69</v>
      </c>
      <c r="B72" t="s">
        <v>572</v>
      </c>
      <c r="C72">
        <v>572.12</v>
      </c>
      <c r="D72">
        <v>572.12</v>
      </c>
      <c r="E72" t="s">
        <v>227</v>
      </c>
      <c r="F72" t="s">
        <v>507</v>
      </c>
      <c r="G72" s="9"/>
      <c r="H72" s="9"/>
      <c r="I72" s="9"/>
      <c r="J72" s="6"/>
    </row>
    <row r="73" spans="1:10" x14ac:dyDescent="0.3">
      <c r="A73">
        <v>70</v>
      </c>
      <c r="B73" t="s">
        <v>572</v>
      </c>
      <c r="C73">
        <v>324.52</v>
      </c>
      <c r="D73">
        <v>324.52</v>
      </c>
      <c r="E73" t="s">
        <v>227</v>
      </c>
      <c r="F73" t="s">
        <v>507</v>
      </c>
      <c r="G73" s="9"/>
      <c r="H73" s="9"/>
      <c r="I73" s="9"/>
      <c r="J73" s="6"/>
    </row>
    <row r="74" spans="1:10" x14ac:dyDescent="0.3">
      <c r="A74">
        <v>71</v>
      </c>
      <c r="B74" t="s">
        <v>572</v>
      </c>
      <c r="C74">
        <v>324.52</v>
      </c>
      <c r="D74">
        <v>324.52</v>
      </c>
      <c r="E74" t="s">
        <v>227</v>
      </c>
      <c r="F74" t="s">
        <v>507</v>
      </c>
      <c r="G74" s="9"/>
      <c r="H74" s="9"/>
      <c r="I74" s="9"/>
      <c r="J74" s="6"/>
    </row>
    <row r="75" spans="1:10" x14ac:dyDescent="0.3">
      <c r="A75">
        <v>72</v>
      </c>
      <c r="B75" t="s">
        <v>572</v>
      </c>
      <c r="C75">
        <v>572.12</v>
      </c>
      <c r="D75">
        <v>572.12</v>
      </c>
      <c r="E75" t="s">
        <v>227</v>
      </c>
      <c r="F75" t="s">
        <v>507</v>
      </c>
      <c r="G75" s="9"/>
      <c r="H75" s="9"/>
      <c r="I75" s="9"/>
      <c r="J75" s="6"/>
    </row>
    <row r="76" spans="1:10" x14ac:dyDescent="0.3">
      <c r="A76">
        <v>73</v>
      </c>
      <c r="B76" t="s">
        <v>572</v>
      </c>
      <c r="C76">
        <v>324.52</v>
      </c>
      <c r="D76">
        <v>324.52</v>
      </c>
      <c r="E76" t="s">
        <v>227</v>
      </c>
      <c r="F76" t="s">
        <v>507</v>
      </c>
      <c r="G76" s="9"/>
      <c r="H76" s="9"/>
      <c r="I76" s="9"/>
      <c r="J76" s="6"/>
    </row>
    <row r="77" spans="1:10" x14ac:dyDescent="0.3">
      <c r="A77">
        <v>74</v>
      </c>
      <c r="B77" t="s">
        <v>572</v>
      </c>
      <c r="C77">
        <v>409.87</v>
      </c>
      <c r="D77">
        <v>409.87</v>
      </c>
      <c r="E77" t="s">
        <v>227</v>
      </c>
      <c r="F77" t="s">
        <v>507</v>
      </c>
      <c r="G77" s="9"/>
      <c r="H77" s="9"/>
      <c r="I77" s="9"/>
      <c r="J77" s="6"/>
    </row>
    <row r="78" spans="1:10" x14ac:dyDescent="0.3">
      <c r="A78">
        <v>75</v>
      </c>
      <c r="B78" t="s">
        <v>572</v>
      </c>
      <c r="C78">
        <v>409.87</v>
      </c>
      <c r="D78">
        <v>409.87</v>
      </c>
      <c r="E78" t="s">
        <v>227</v>
      </c>
      <c r="F78" t="s">
        <v>507</v>
      </c>
      <c r="G78" s="9"/>
      <c r="H78" s="9"/>
      <c r="I78" s="9"/>
      <c r="J78" s="6"/>
    </row>
    <row r="79" spans="1:10" x14ac:dyDescent="0.3">
      <c r="A79">
        <v>76</v>
      </c>
      <c r="B79" t="s">
        <v>572</v>
      </c>
      <c r="C79">
        <v>409.87</v>
      </c>
      <c r="D79">
        <v>409.87</v>
      </c>
      <c r="E79" t="s">
        <v>227</v>
      </c>
      <c r="F79" t="s">
        <v>507</v>
      </c>
      <c r="G79" s="9"/>
      <c r="H79" s="9"/>
      <c r="I79" s="9"/>
      <c r="J79" s="6"/>
    </row>
    <row r="80" spans="1:10" x14ac:dyDescent="0.3">
      <c r="A80">
        <v>77</v>
      </c>
      <c r="B80" t="s">
        <v>572</v>
      </c>
      <c r="C80">
        <v>324.52</v>
      </c>
      <c r="D80">
        <v>324.52</v>
      </c>
      <c r="E80" t="s">
        <v>227</v>
      </c>
      <c r="F80" t="s">
        <v>507</v>
      </c>
      <c r="G80" s="9"/>
      <c r="H80" s="9"/>
      <c r="I80" s="9"/>
      <c r="J80" s="6"/>
    </row>
    <row r="81" spans="1:10" x14ac:dyDescent="0.3">
      <c r="A81">
        <v>78</v>
      </c>
      <c r="B81" t="s">
        <v>572</v>
      </c>
      <c r="C81">
        <v>409.87</v>
      </c>
      <c r="D81">
        <v>409.87</v>
      </c>
      <c r="E81" t="s">
        <v>227</v>
      </c>
      <c r="F81" t="s">
        <v>507</v>
      </c>
      <c r="G81" s="9"/>
      <c r="H81" s="9"/>
      <c r="I81" s="9"/>
      <c r="J81" s="6"/>
    </row>
    <row r="82" spans="1:10" x14ac:dyDescent="0.3">
      <c r="A82">
        <v>79</v>
      </c>
      <c r="B82" t="s">
        <v>572</v>
      </c>
      <c r="C82">
        <v>409.87</v>
      </c>
      <c r="D82">
        <v>409.87</v>
      </c>
      <c r="E82" t="s">
        <v>227</v>
      </c>
      <c r="F82" t="s">
        <v>507</v>
      </c>
      <c r="G82" s="9"/>
      <c r="H82" s="9"/>
      <c r="I82" s="9"/>
      <c r="J82" s="6"/>
    </row>
    <row r="83" spans="1:10" x14ac:dyDescent="0.3">
      <c r="A83">
        <v>80</v>
      </c>
      <c r="B83" t="s">
        <v>572</v>
      </c>
      <c r="C83">
        <v>324.52</v>
      </c>
      <c r="D83">
        <v>324.52</v>
      </c>
      <c r="E83" t="s">
        <v>227</v>
      </c>
      <c r="F83" t="s">
        <v>507</v>
      </c>
      <c r="G83" s="9"/>
      <c r="H83" s="9"/>
      <c r="I83" s="9"/>
      <c r="J83" s="6"/>
    </row>
    <row r="84" spans="1:10" x14ac:dyDescent="0.3">
      <c r="A84">
        <v>81</v>
      </c>
      <c r="B84" t="s">
        <v>572</v>
      </c>
      <c r="C84">
        <v>324.52</v>
      </c>
      <c r="D84">
        <v>324.52</v>
      </c>
      <c r="E84" t="s">
        <v>227</v>
      </c>
      <c r="F84" t="s">
        <v>507</v>
      </c>
      <c r="G84" s="9"/>
      <c r="H84" s="9"/>
      <c r="I84" s="9"/>
      <c r="J84" s="6"/>
    </row>
    <row r="85" spans="1:10" x14ac:dyDescent="0.3">
      <c r="A85">
        <v>82</v>
      </c>
      <c r="B85" t="s">
        <v>572</v>
      </c>
      <c r="C85">
        <v>409.87</v>
      </c>
      <c r="D85">
        <v>409.87</v>
      </c>
      <c r="E85" t="s">
        <v>227</v>
      </c>
      <c r="F85" t="s">
        <v>507</v>
      </c>
      <c r="G85" s="9"/>
      <c r="H85" s="9"/>
      <c r="I85" s="9"/>
      <c r="J85" s="6"/>
    </row>
    <row r="86" spans="1:10" x14ac:dyDescent="0.3">
      <c r="A86">
        <v>83</v>
      </c>
      <c r="B86" t="s">
        <v>572</v>
      </c>
      <c r="C86">
        <v>324.52</v>
      </c>
      <c r="D86">
        <v>324.52</v>
      </c>
      <c r="E86" t="s">
        <v>227</v>
      </c>
      <c r="F86" t="s">
        <v>507</v>
      </c>
      <c r="G86" s="9"/>
      <c r="H86" s="9"/>
      <c r="I86" s="9"/>
      <c r="J86" s="6"/>
    </row>
    <row r="87" spans="1:10" x14ac:dyDescent="0.3">
      <c r="A87">
        <v>84</v>
      </c>
      <c r="B87" t="s">
        <v>572</v>
      </c>
      <c r="C87">
        <v>324.52</v>
      </c>
      <c r="D87">
        <v>324.52</v>
      </c>
      <c r="E87" t="s">
        <v>227</v>
      </c>
      <c r="F87" t="s">
        <v>507</v>
      </c>
      <c r="G87" s="9"/>
      <c r="H87" s="9"/>
      <c r="I87" s="9"/>
      <c r="J87" s="6"/>
    </row>
    <row r="88" spans="1:10" x14ac:dyDescent="0.3">
      <c r="A88">
        <v>85</v>
      </c>
      <c r="B88" t="s">
        <v>572</v>
      </c>
      <c r="C88">
        <v>324.52</v>
      </c>
      <c r="D88">
        <v>324.52</v>
      </c>
      <c r="E88" t="s">
        <v>227</v>
      </c>
      <c r="F88" t="s">
        <v>507</v>
      </c>
      <c r="G88" s="9"/>
      <c r="H88" s="9"/>
      <c r="I88" s="9"/>
      <c r="J88" s="6"/>
    </row>
    <row r="89" spans="1:10" x14ac:dyDescent="0.3">
      <c r="A89">
        <v>86</v>
      </c>
      <c r="B89" t="s">
        <v>572</v>
      </c>
      <c r="C89">
        <v>409.87</v>
      </c>
      <c r="D89">
        <v>409.87</v>
      </c>
      <c r="E89" t="s">
        <v>227</v>
      </c>
      <c r="F89" t="s">
        <v>507</v>
      </c>
      <c r="G89" s="9"/>
      <c r="H89" s="9"/>
      <c r="I89" s="9"/>
      <c r="J89" s="6"/>
    </row>
    <row r="90" spans="1:10" x14ac:dyDescent="0.3">
      <c r="A90">
        <v>87</v>
      </c>
      <c r="B90" t="s">
        <v>572</v>
      </c>
      <c r="C90">
        <v>324.52</v>
      </c>
      <c r="D90">
        <v>324.52</v>
      </c>
      <c r="E90" t="s">
        <v>227</v>
      </c>
      <c r="F90" t="s">
        <v>507</v>
      </c>
      <c r="G90" s="9"/>
      <c r="H90" s="9"/>
      <c r="I90" s="9"/>
      <c r="J90" s="6"/>
    </row>
    <row r="91" spans="1:10" x14ac:dyDescent="0.3">
      <c r="A91">
        <v>88</v>
      </c>
      <c r="B91" t="s">
        <v>572</v>
      </c>
      <c r="C91">
        <v>409.87</v>
      </c>
      <c r="D91">
        <v>409.87</v>
      </c>
      <c r="E91" t="s">
        <v>227</v>
      </c>
      <c r="F91" t="s">
        <v>507</v>
      </c>
      <c r="G91" s="9"/>
      <c r="H91" s="9"/>
      <c r="I91" s="9"/>
      <c r="J91" s="6"/>
    </row>
    <row r="92" spans="1:10" x14ac:dyDescent="0.3">
      <c r="A92">
        <v>89</v>
      </c>
      <c r="B92" t="s">
        <v>572</v>
      </c>
      <c r="C92">
        <v>409.87</v>
      </c>
      <c r="D92">
        <v>409.87</v>
      </c>
      <c r="E92" t="s">
        <v>227</v>
      </c>
      <c r="F92" t="s">
        <v>507</v>
      </c>
      <c r="G92" s="9"/>
      <c r="H92" s="9"/>
      <c r="I92" s="9"/>
      <c r="J92" s="6"/>
    </row>
    <row r="93" spans="1:10" x14ac:dyDescent="0.3">
      <c r="A93">
        <v>90</v>
      </c>
      <c r="B93" t="s">
        <v>572</v>
      </c>
      <c r="C93">
        <v>324.52</v>
      </c>
      <c r="D93">
        <v>324.52</v>
      </c>
      <c r="E93" t="s">
        <v>227</v>
      </c>
      <c r="F93" t="s">
        <v>507</v>
      </c>
      <c r="G93" s="9"/>
      <c r="H93" s="9"/>
      <c r="I93" s="9"/>
      <c r="J93" s="6"/>
    </row>
    <row r="94" spans="1:10" x14ac:dyDescent="0.3">
      <c r="A94">
        <v>91</v>
      </c>
      <c r="B94" t="s">
        <v>572</v>
      </c>
      <c r="C94">
        <v>324.52</v>
      </c>
      <c r="D94">
        <v>324.52</v>
      </c>
      <c r="E94" t="s">
        <v>227</v>
      </c>
      <c r="F94" t="s">
        <v>507</v>
      </c>
      <c r="G94" s="9"/>
      <c r="H94" s="9"/>
      <c r="I94" s="9"/>
      <c r="J94" s="6"/>
    </row>
    <row r="95" spans="1:10" x14ac:dyDescent="0.3">
      <c r="A95">
        <v>92</v>
      </c>
      <c r="B95" t="s">
        <v>572</v>
      </c>
      <c r="C95">
        <v>324.52</v>
      </c>
      <c r="D95">
        <v>324.52</v>
      </c>
      <c r="E95" t="s">
        <v>227</v>
      </c>
      <c r="F95" t="s">
        <v>507</v>
      </c>
      <c r="G95" s="9"/>
      <c r="H95" s="9"/>
      <c r="I95" s="9"/>
      <c r="J95" s="6"/>
    </row>
    <row r="96" spans="1:10" x14ac:dyDescent="0.3">
      <c r="A96">
        <v>93</v>
      </c>
      <c r="B96" t="s">
        <v>572</v>
      </c>
      <c r="C96">
        <v>324.52</v>
      </c>
      <c r="D96">
        <v>324.52</v>
      </c>
      <c r="E96" t="s">
        <v>227</v>
      </c>
      <c r="F96" t="s">
        <v>507</v>
      </c>
      <c r="G96" s="9"/>
      <c r="H96" s="9"/>
      <c r="I96" s="9"/>
      <c r="J96" s="6"/>
    </row>
    <row r="97" spans="1:10" x14ac:dyDescent="0.3">
      <c r="A97">
        <v>94</v>
      </c>
      <c r="B97" t="s">
        <v>572</v>
      </c>
      <c r="C97">
        <v>324.52</v>
      </c>
      <c r="D97">
        <v>324.52</v>
      </c>
      <c r="E97" t="s">
        <v>227</v>
      </c>
      <c r="F97" t="s">
        <v>507</v>
      </c>
      <c r="G97" s="9"/>
      <c r="H97" s="9"/>
      <c r="I97" s="9"/>
      <c r="J97" s="6"/>
    </row>
    <row r="98" spans="1:10" x14ac:dyDescent="0.3">
      <c r="A98">
        <v>95</v>
      </c>
      <c r="B98" t="s">
        <v>572</v>
      </c>
      <c r="C98">
        <v>324.52</v>
      </c>
      <c r="D98">
        <v>324.52</v>
      </c>
      <c r="E98" t="s">
        <v>227</v>
      </c>
      <c r="F98" t="s">
        <v>507</v>
      </c>
      <c r="G98" s="9"/>
      <c r="H98" s="9"/>
      <c r="I98" s="9"/>
      <c r="J98" s="6"/>
    </row>
    <row r="99" spans="1:10" x14ac:dyDescent="0.3">
      <c r="A99">
        <v>96</v>
      </c>
      <c r="B99" t="s">
        <v>572</v>
      </c>
      <c r="C99">
        <v>324.52</v>
      </c>
      <c r="D99">
        <v>324.52</v>
      </c>
      <c r="E99" t="s">
        <v>227</v>
      </c>
      <c r="F99" t="s">
        <v>507</v>
      </c>
      <c r="G99" s="9"/>
      <c r="H99" s="9"/>
      <c r="I99" s="9"/>
      <c r="J99" s="6"/>
    </row>
    <row r="100" spans="1:10" x14ac:dyDescent="0.3">
      <c r="A100">
        <v>97</v>
      </c>
      <c r="B100" t="s">
        <v>572</v>
      </c>
      <c r="C100">
        <v>324.52</v>
      </c>
      <c r="D100">
        <v>324.52</v>
      </c>
      <c r="E100" t="s">
        <v>227</v>
      </c>
      <c r="F100" t="s">
        <v>507</v>
      </c>
      <c r="G100" s="9"/>
      <c r="H100" s="9"/>
      <c r="I100" s="9"/>
      <c r="J100" s="6"/>
    </row>
    <row r="101" spans="1:10" x14ac:dyDescent="0.3">
      <c r="A101">
        <v>98</v>
      </c>
      <c r="B101" t="s">
        <v>572</v>
      </c>
      <c r="C101">
        <v>324.52</v>
      </c>
      <c r="D101">
        <v>324.52</v>
      </c>
      <c r="E101" t="s">
        <v>227</v>
      </c>
      <c r="F101" t="s">
        <v>507</v>
      </c>
      <c r="G101" s="9"/>
      <c r="H101" s="9"/>
      <c r="I101" s="9"/>
      <c r="J101" s="6"/>
    </row>
    <row r="102" spans="1:10" x14ac:dyDescent="0.3">
      <c r="A102">
        <v>99</v>
      </c>
      <c r="B102" t="s">
        <v>572</v>
      </c>
      <c r="C102">
        <v>324.52</v>
      </c>
      <c r="D102">
        <v>324.52</v>
      </c>
      <c r="E102" t="s">
        <v>227</v>
      </c>
      <c r="F102" t="s">
        <v>507</v>
      </c>
      <c r="G102" s="9"/>
      <c r="H102" s="9"/>
      <c r="I102" s="9"/>
      <c r="J102" s="6"/>
    </row>
    <row r="103" spans="1:10" x14ac:dyDescent="0.3">
      <c r="A103">
        <v>100</v>
      </c>
      <c r="B103" t="s">
        <v>572</v>
      </c>
      <c r="C103">
        <v>324.52</v>
      </c>
      <c r="D103">
        <v>324.52</v>
      </c>
      <c r="E103" t="s">
        <v>227</v>
      </c>
      <c r="F103" t="s">
        <v>507</v>
      </c>
      <c r="G103" s="9"/>
      <c r="H103" s="9"/>
      <c r="I103" s="9"/>
      <c r="J103" s="6"/>
    </row>
    <row r="104" spans="1:10" x14ac:dyDescent="0.3">
      <c r="A104">
        <v>101</v>
      </c>
      <c r="B104" t="s">
        <v>572</v>
      </c>
      <c r="C104">
        <v>324.52</v>
      </c>
      <c r="D104">
        <v>324.52</v>
      </c>
      <c r="E104" t="s">
        <v>227</v>
      </c>
      <c r="F104" t="s">
        <v>507</v>
      </c>
      <c r="G104" s="9"/>
      <c r="H104" s="9"/>
      <c r="I104" s="9"/>
      <c r="J104" s="6"/>
    </row>
    <row r="105" spans="1:10" x14ac:dyDescent="0.3">
      <c r="A105">
        <v>102</v>
      </c>
      <c r="B105" t="s">
        <v>572</v>
      </c>
      <c r="C105">
        <v>324.52</v>
      </c>
      <c r="D105">
        <v>324.52</v>
      </c>
      <c r="E105" t="s">
        <v>227</v>
      </c>
      <c r="F105" t="s">
        <v>507</v>
      </c>
      <c r="G105" s="9"/>
      <c r="H105" s="9"/>
      <c r="I105" s="9"/>
      <c r="J105" s="6"/>
    </row>
    <row r="106" spans="1:10" x14ac:dyDescent="0.3">
      <c r="A106">
        <v>103</v>
      </c>
      <c r="B106" t="s">
        <v>572</v>
      </c>
      <c r="C106">
        <v>324.52</v>
      </c>
      <c r="D106">
        <v>324.52</v>
      </c>
      <c r="E106" t="s">
        <v>227</v>
      </c>
      <c r="F106" t="s">
        <v>507</v>
      </c>
      <c r="G106" s="9"/>
      <c r="H106" s="9"/>
      <c r="I106" s="9"/>
      <c r="J106" s="6"/>
    </row>
    <row r="107" spans="1:10" x14ac:dyDescent="0.3">
      <c r="A107">
        <v>104</v>
      </c>
      <c r="B107" t="s">
        <v>572</v>
      </c>
      <c r="C107">
        <v>324.52</v>
      </c>
      <c r="D107">
        <v>324.52</v>
      </c>
      <c r="E107" t="s">
        <v>227</v>
      </c>
      <c r="F107" t="s">
        <v>507</v>
      </c>
      <c r="G107" s="9"/>
      <c r="H107" s="9"/>
      <c r="I107" s="9"/>
      <c r="J107" s="6"/>
    </row>
    <row r="108" spans="1:10" x14ac:dyDescent="0.3">
      <c r="A108">
        <v>105</v>
      </c>
      <c r="B108" t="s">
        <v>572</v>
      </c>
      <c r="C108">
        <v>324.52</v>
      </c>
      <c r="D108">
        <v>324.52</v>
      </c>
      <c r="E108" t="s">
        <v>227</v>
      </c>
      <c r="F108" t="s">
        <v>507</v>
      </c>
      <c r="G108" s="9"/>
      <c r="H108" s="9"/>
      <c r="I108" s="9"/>
      <c r="J108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3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103</v>
      </c>
      <c r="C2" t="s">
        <v>104</v>
      </c>
    </row>
    <row r="3" spans="1:3" x14ac:dyDescent="0.3">
      <c r="A3" s="1" t="s">
        <v>97</v>
      </c>
      <c r="B3" s="1" t="s">
        <v>105</v>
      </c>
      <c r="C3" s="1" t="s">
        <v>106</v>
      </c>
    </row>
    <row r="4" spans="1:3" x14ac:dyDescent="0.3">
      <c r="B4" s="2"/>
    </row>
    <row r="5" spans="1:3" x14ac:dyDescent="0.3">
      <c r="B5" s="2"/>
    </row>
    <row r="6" spans="1:3" x14ac:dyDescent="0.3">
      <c r="B6" s="2"/>
    </row>
    <row r="7" spans="1:3" x14ac:dyDescent="0.3">
      <c r="B7" s="2"/>
    </row>
    <row r="8" spans="1:3" x14ac:dyDescent="0.3">
      <c r="B8" s="2"/>
    </row>
    <row r="9" spans="1:3" x14ac:dyDescent="0.3">
      <c r="B9" s="2"/>
    </row>
    <row r="10" spans="1:3" x14ac:dyDescent="0.3">
      <c r="B10" s="2"/>
    </row>
    <row r="11" spans="1:3" x14ac:dyDescent="0.3">
      <c r="B11" s="2"/>
    </row>
    <row r="12" spans="1:3" x14ac:dyDescent="0.3">
      <c r="B12" s="2"/>
    </row>
    <row r="13" spans="1:3" x14ac:dyDescent="0.3">
      <c r="B13" s="2"/>
    </row>
    <row r="14" spans="1:3" x14ac:dyDescent="0.3">
      <c r="B14" s="2"/>
    </row>
    <row r="15" spans="1:3" x14ac:dyDescent="0.3">
      <c r="B15" s="2"/>
    </row>
    <row r="16" spans="1:3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8"/>
  <sheetViews>
    <sheetView topLeftCell="A86" workbookViewId="0">
      <selection activeCell="C28" sqref="C28"/>
    </sheetView>
  </sheetViews>
  <sheetFormatPr baseColWidth="10" defaultColWidth="9.109375" defaultRowHeight="13.2" x14ac:dyDescent="0.25"/>
  <cols>
    <col min="1" max="1" width="4.44140625" style="6" bestFit="1" customWidth="1"/>
    <col min="2" max="2" width="54.109375" style="6" customWidth="1"/>
    <col min="3" max="3" width="54.33203125" style="8" customWidth="1"/>
    <col min="4" max="4" width="53.6640625" style="8" customWidth="1"/>
    <col min="5" max="5" width="62.33203125" style="6" customWidth="1"/>
    <col min="6" max="6" width="58" style="5" customWidth="1"/>
    <col min="7" max="16384" width="9.109375" style="6"/>
  </cols>
  <sheetData>
    <row r="1" spans="1:6" hidden="1" x14ac:dyDescent="0.25">
      <c r="B1" s="6" t="s">
        <v>9</v>
      </c>
      <c r="C1" s="8" t="s">
        <v>10</v>
      </c>
      <c r="D1" s="8" t="s">
        <v>10</v>
      </c>
      <c r="E1" s="6" t="s">
        <v>6</v>
      </c>
      <c r="F1" s="5" t="s">
        <v>6</v>
      </c>
    </row>
    <row r="2" spans="1:6" hidden="1" x14ac:dyDescent="0.25">
      <c r="B2" s="6" t="s">
        <v>92</v>
      </c>
      <c r="C2" s="8" t="s">
        <v>93</v>
      </c>
      <c r="D2" s="8" t="s">
        <v>94</v>
      </c>
      <c r="E2" s="6" t="s">
        <v>95</v>
      </c>
      <c r="F2" s="5" t="s">
        <v>96</v>
      </c>
    </row>
    <row r="3" spans="1:6" x14ac:dyDescent="0.25">
      <c r="A3" s="10" t="s">
        <v>97</v>
      </c>
      <c r="B3" s="10" t="s">
        <v>98</v>
      </c>
      <c r="C3" s="25" t="s">
        <v>99</v>
      </c>
      <c r="D3" s="12" t="s">
        <v>100</v>
      </c>
      <c r="E3" s="10" t="s">
        <v>101</v>
      </c>
      <c r="F3" s="10" t="s">
        <v>102</v>
      </c>
    </row>
    <row r="4" spans="1:6" x14ac:dyDescent="0.25">
      <c r="A4" s="16">
        <v>1</v>
      </c>
      <c r="B4" s="6" t="s">
        <v>571</v>
      </c>
      <c r="C4" s="26">
        <v>5031.41</v>
      </c>
      <c r="D4" s="26">
        <v>4886.8999999999996</v>
      </c>
      <c r="E4" s="16" t="s">
        <v>227</v>
      </c>
      <c r="F4" s="16" t="s">
        <v>228</v>
      </c>
    </row>
    <row r="5" spans="1:6" x14ac:dyDescent="0.25">
      <c r="A5" s="16">
        <v>2</v>
      </c>
      <c r="B5" s="6" t="s">
        <v>571</v>
      </c>
      <c r="C5" s="26">
        <v>2515.6999999999998</v>
      </c>
      <c r="D5" s="26">
        <v>2451.6999999999998</v>
      </c>
      <c r="E5" s="16" t="s">
        <v>227</v>
      </c>
      <c r="F5" s="16" t="s">
        <v>228</v>
      </c>
    </row>
    <row r="6" spans="1:6" x14ac:dyDescent="0.25">
      <c r="A6" s="16">
        <v>3</v>
      </c>
      <c r="B6" s="6" t="s">
        <v>571</v>
      </c>
      <c r="C6" s="26">
        <v>5345.87</v>
      </c>
      <c r="D6" s="26">
        <v>5191.3</v>
      </c>
      <c r="E6" s="16" t="s">
        <v>227</v>
      </c>
      <c r="F6" s="16" t="s">
        <v>228</v>
      </c>
    </row>
    <row r="7" spans="1:6" x14ac:dyDescent="0.25">
      <c r="A7" s="16">
        <v>4</v>
      </c>
      <c r="B7" s="6" t="s">
        <v>571</v>
      </c>
      <c r="C7" s="26">
        <v>1422.54</v>
      </c>
      <c r="D7" s="26">
        <v>13508.34</v>
      </c>
      <c r="E7" s="16" t="s">
        <v>227</v>
      </c>
      <c r="F7" s="16" t="s">
        <v>228</v>
      </c>
    </row>
    <row r="8" spans="1:6" x14ac:dyDescent="0.25">
      <c r="A8" s="16">
        <v>5</v>
      </c>
      <c r="B8" s="6" t="s">
        <v>571</v>
      </c>
      <c r="C8" s="26">
        <v>4151.49</v>
      </c>
      <c r="D8" s="26">
        <v>4035.14</v>
      </c>
      <c r="E8" s="16" t="s">
        <v>227</v>
      </c>
      <c r="F8" s="16" t="s">
        <v>228</v>
      </c>
    </row>
    <row r="9" spans="1:6" x14ac:dyDescent="0.25">
      <c r="A9" s="16">
        <v>6</v>
      </c>
      <c r="B9" s="6" t="s">
        <v>571</v>
      </c>
      <c r="C9" s="26">
        <v>13699.9</v>
      </c>
      <c r="D9" s="26">
        <v>13032.54</v>
      </c>
      <c r="E9" s="16" t="s">
        <v>227</v>
      </c>
      <c r="F9" s="16" t="s">
        <v>228</v>
      </c>
    </row>
    <row r="10" spans="1:6" x14ac:dyDescent="0.25">
      <c r="A10" s="16">
        <v>7</v>
      </c>
      <c r="B10" s="6" t="s">
        <v>571</v>
      </c>
      <c r="C10" s="26">
        <v>14945.35</v>
      </c>
      <c r="D10" s="26">
        <v>14166.39</v>
      </c>
      <c r="E10" s="16" t="s">
        <v>227</v>
      </c>
      <c r="F10" s="16" t="s">
        <v>228</v>
      </c>
    </row>
    <row r="11" spans="1:6" x14ac:dyDescent="0.25">
      <c r="A11" s="16">
        <v>8</v>
      </c>
      <c r="B11" s="6" t="s">
        <v>571</v>
      </c>
      <c r="C11" s="26">
        <v>1798.98</v>
      </c>
      <c r="D11" s="26">
        <v>1757.91</v>
      </c>
      <c r="E11" s="16" t="s">
        <v>227</v>
      </c>
      <c r="F11" s="16" t="s">
        <v>228</v>
      </c>
    </row>
    <row r="12" spans="1:6" x14ac:dyDescent="0.25">
      <c r="A12" s="16">
        <v>9</v>
      </c>
      <c r="B12" s="6" t="s">
        <v>571</v>
      </c>
      <c r="C12" s="26">
        <v>13310.97</v>
      </c>
      <c r="D12" s="26">
        <v>12678.46</v>
      </c>
      <c r="E12" s="16" t="s">
        <v>227</v>
      </c>
      <c r="F12" s="16" t="s">
        <v>228</v>
      </c>
    </row>
    <row r="13" spans="1:6" x14ac:dyDescent="0.25">
      <c r="A13" s="16">
        <v>10</v>
      </c>
      <c r="B13" s="6" t="s">
        <v>571</v>
      </c>
      <c r="C13" s="26">
        <v>806.73</v>
      </c>
      <c r="D13" s="26">
        <v>797.41</v>
      </c>
      <c r="E13" s="16" t="s">
        <v>227</v>
      </c>
      <c r="F13" s="16" t="s">
        <v>228</v>
      </c>
    </row>
    <row r="14" spans="1:6" x14ac:dyDescent="0.25">
      <c r="A14" s="16">
        <v>11</v>
      </c>
      <c r="B14" s="6" t="s">
        <v>571</v>
      </c>
      <c r="C14" s="26">
        <v>2285.7199999999998</v>
      </c>
      <c r="D14" s="26">
        <v>2229.08</v>
      </c>
      <c r="E14" s="16" t="s">
        <v>227</v>
      </c>
      <c r="F14" s="16" t="s">
        <v>228</v>
      </c>
    </row>
    <row r="15" spans="1:6" x14ac:dyDescent="0.25">
      <c r="A15" s="16">
        <v>12</v>
      </c>
      <c r="B15" s="6" t="s">
        <v>571</v>
      </c>
      <c r="C15" s="26">
        <v>11294.16</v>
      </c>
      <c r="D15" s="26">
        <v>10828.14</v>
      </c>
      <c r="E15" s="16" t="s">
        <v>227</v>
      </c>
      <c r="F15" s="16" t="s">
        <v>228</v>
      </c>
    </row>
    <row r="16" spans="1:6" x14ac:dyDescent="0.25">
      <c r="A16" s="16">
        <v>13</v>
      </c>
      <c r="B16" s="6" t="s">
        <v>571</v>
      </c>
      <c r="C16" s="26">
        <v>9528.3799999999992</v>
      </c>
      <c r="D16" s="26">
        <v>9166.51</v>
      </c>
      <c r="E16" s="16" t="s">
        <v>227</v>
      </c>
      <c r="F16" s="16" t="s">
        <v>228</v>
      </c>
    </row>
    <row r="17" spans="1:6" x14ac:dyDescent="0.25">
      <c r="A17" s="16">
        <v>14</v>
      </c>
      <c r="B17" s="6" t="s">
        <v>571</v>
      </c>
      <c r="C17" s="26">
        <v>806.73</v>
      </c>
      <c r="D17" s="26">
        <v>797.41</v>
      </c>
      <c r="E17" s="16" t="s">
        <v>227</v>
      </c>
      <c r="F17" s="16" t="s">
        <v>228</v>
      </c>
    </row>
    <row r="18" spans="1:6" x14ac:dyDescent="0.25">
      <c r="A18" s="16">
        <v>15</v>
      </c>
      <c r="B18" s="6" t="s">
        <v>571</v>
      </c>
      <c r="C18" s="26">
        <v>11563.07</v>
      </c>
      <c r="D18" s="26">
        <v>11361.35</v>
      </c>
      <c r="E18" s="16" t="s">
        <v>227</v>
      </c>
      <c r="F18" s="16" t="s">
        <v>228</v>
      </c>
    </row>
    <row r="19" spans="1:6" x14ac:dyDescent="0.25">
      <c r="A19" s="16">
        <v>16</v>
      </c>
      <c r="B19" s="6" t="s">
        <v>571</v>
      </c>
      <c r="C19" s="26">
        <v>10181.01</v>
      </c>
      <c r="D19" s="26">
        <v>9783.6299999999992</v>
      </c>
      <c r="E19" s="16" t="s">
        <v>227</v>
      </c>
      <c r="F19" s="16" t="s">
        <v>228</v>
      </c>
    </row>
    <row r="20" spans="1:6" x14ac:dyDescent="0.25">
      <c r="A20" s="16">
        <v>17</v>
      </c>
      <c r="B20" s="6" t="s">
        <v>571</v>
      </c>
      <c r="C20" s="26">
        <v>9789.43</v>
      </c>
      <c r="D20" s="26">
        <v>9413.36</v>
      </c>
      <c r="E20" s="16" t="s">
        <v>227</v>
      </c>
      <c r="F20" s="16" t="s">
        <v>228</v>
      </c>
    </row>
    <row r="21" spans="1:6" x14ac:dyDescent="0.25">
      <c r="A21" s="16">
        <v>18</v>
      </c>
      <c r="B21" s="6" t="s">
        <v>571</v>
      </c>
      <c r="C21" s="26">
        <v>11040.17</v>
      </c>
      <c r="D21" s="26">
        <v>10594.47</v>
      </c>
      <c r="E21" s="16" t="s">
        <v>227</v>
      </c>
      <c r="F21" s="16" t="s">
        <v>228</v>
      </c>
    </row>
    <row r="22" spans="1:6" x14ac:dyDescent="0.25">
      <c r="A22" s="16">
        <v>19</v>
      </c>
      <c r="B22" s="6" t="s">
        <v>571</v>
      </c>
      <c r="C22" s="26">
        <v>12823.392</v>
      </c>
      <c r="D22" s="26">
        <v>12235.04</v>
      </c>
      <c r="E22" s="16" t="s">
        <v>227</v>
      </c>
      <c r="F22" s="16" t="s">
        <v>228</v>
      </c>
    </row>
    <row r="23" spans="1:6" x14ac:dyDescent="0.25">
      <c r="A23" s="16">
        <v>20</v>
      </c>
      <c r="B23" s="6" t="s">
        <v>571</v>
      </c>
      <c r="C23" s="26">
        <v>13313.62</v>
      </c>
      <c r="D23" s="26">
        <v>12680.67</v>
      </c>
      <c r="E23" s="16" t="s">
        <v>227</v>
      </c>
      <c r="F23" s="16" t="s">
        <v>228</v>
      </c>
    </row>
    <row r="24" spans="1:6" x14ac:dyDescent="0.25">
      <c r="A24" s="16">
        <v>21</v>
      </c>
      <c r="B24" s="6" t="s">
        <v>571</v>
      </c>
      <c r="C24" s="26">
        <v>14096.78</v>
      </c>
      <c r="D24" s="26">
        <v>13393.85</v>
      </c>
      <c r="E24" s="16" t="s">
        <v>227</v>
      </c>
      <c r="F24" s="16" t="s">
        <v>228</v>
      </c>
    </row>
    <row r="25" spans="1:6" x14ac:dyDescent="0.25">
      <c r="A25" s="16">
        <v>22</v>
      </c>
      <c r="B25" s="6" t="s">
        <v>571</v>
      </c>
      <c r="C25" s="26">
        <v>13248.21</v>
      </c>
      <c r="D25" s="26">
        <v>12621.31</v>
      </c>
      <c r="E25" s="16" t="s">
        <v>227</v>
      </c>
      <c r="F25" s="16" t="s">
        <v>228</v>
      </c>
    </row>
    <row r="26" spans="1:6" x14ac:dyDescent="0.25">
      <c r="A26" s="16">
        <v>23</v>
      </c>
      <c r="B26" s="6" t="s">
        <v>571</v>
      </c>
      <c r="C26" s="26">
        <v>12823.92</v>
      </c>
      <c r="D26" s="26">
        <v>12235.04</v>
      </c>
      <c r="E26" s="16" t="s">
        <v>227</v>
      </c>
      <c r="F26" s="16" t="s">
        <v>228</v>
      </c>
    </row>
    <row r="27" spans="1:6" x14ac:dyDescent="0.25">
      <c r="A27" s="16">
        <v>24</v>
      </c>
      <c r="B27" s="6" t="s">
        <v>571</v>
      </c>
      <c r="C27" s="26">
        <v>12512.19</v>
      </c>
      <c r="D27" s="26">
        <v>11948.74</v>
      </c>
      <c r="E27" s="16" t="s">
        <v>227</v>
      </c>
      <c r="F27" s="16" t="s">
        <v>228</v>
      </c>
    </row>
    <row r="28" spans="1:6" x14ac:dyDescent="0.25">
      <c r="A28" s="16">
        <v>25</v>
      </c>
      <c r="B28" s="6" t="s">
        <v>571</v>
      </c>
      <c r="C28" s="26">
        <v>3559.15</v>
      </c>
      <c r="D28" s="26">
        <v>3461.77</v>
      </c>
      <c r="E28" s="16" t="s">
        <v>227</v>
      </c>
      <c r="F28" s="16" t="s">
        <v>228</v>
      </c>
    </row>
    <row r="29" spans="1:6" x14ac:dyDescent="0.25">
      <c r="A29" s="16">
        <v>26</v>
      </c>
      <c r="B29" s="6" t="s">
        <v>571</v>
      </c>
      <c r="C29" s="26">
        <v>10686.6</v>
      </c>
      <c r="D29" s="26">
        <v>10261.719999999999</v>
      </c>
      <c r="E29" s="16" t="s">
        <v>227</v>
      </c>
      <c r="F29" s="16" t="s">
        <v>228</v>
      </c>
    </row>
    <row r="30" spans="1:6" x14ac:dyDescent="0.25">
      <c r="A30" s="16">
        <v>27</v>
      </c>
      <c r="B30" s="6" t="s">
        <v>571</v>
      </c>
      <c r="C30" s="26">
        <v>12467.7</v>
      </c>
      <c r="D30" s="26">
        <v>11907.8</v>
      </c>
      <c r="E30" s="16" t="s">
        <v>227</v>
      </c>
      <c r="F30" s="16" t="s">
        <v>228</v>
      </c>
    </row>
    <row r="31" spans="1:6" x14ac:dyDescent="0.25">
      <c r="A31" s="16">
        <v>28</v>
      </c>
      <c r="B31" s="6" t="s">
        <v>571</v>
      </c>
      <c r="C31" s="26">
        <v>2612.2800000000002</v>
      </c>
      <c r="D31" s="26">
        <v>2545.19</v>
      </c>
      <c r="E31" s="16" t="s">
        <v>227</v>
      </c>
      <c r="F31" s="16" t="s">
        <v>228</v>
      </c>
    </row>
    <row r="32" spans="1:6" x14ac:dyDescent="0.25">
      <c r="A32" s="16">
        <v>29</v>
      </c>
      <c r="B32" s="6" t="s">
        <v>571</v>
      </c>
      <c r="C32" s="26">
        <v>3918.42</v>
      </c>
      <c r="D32" s="26">
        <v>3809.3</v>
      </c>
      <c r="E32" s="16" t="s">
        <v>227</v>
      </c>
      <c r="F32" s="16" t="s">
        <v>228</v>
      </c>
    </row>
    <row r="33" spans="1:6" x14ac:dyDescent="0.25">
      <c r="A33" s="16">
        <v>30</v>
      </c>
      <c r="B33" s="6" t="s">
        <v>571</v>
      </c>
      <c r="C33" s="26">
        <v>3918.42</v>
      </c>
      <c r="D33" s="26">
        <v>3809.53</v>
      </c>
      <c r="E33" s="16" t="s">
        <v>227</v>
      </c>
      <c r="F33" s="16" t="s">
        <v>228</v>
      </c>
    </row>
    <row r="34" spans="1:6" x14ac:dyDescent="0.25">
      <c r="A34" s="16">
        <v>31</v>
      </c>
      <c r="B34" s="6" t="s">
        <v>571</v>
      </c>
      <c r="C34" s="26">
        <v>12823.92</v>
      </c>
      <c r="D34" s="26">
        <v>12235.04</v>
      </c>
      <c r="E34" s="16" t="s">
        <v>227</v>
      </c>
      <c r="F34" s="16" t="s">
        <v>228</v>
      </c>
    </row>
    <row r="35" spans="1:6" x14ac:dyDescent="0.25">
      <c r="A35" s="16">
        <v>32</v>
      </c>
      <c r="B35" s="6" t="s">
        <v>571</v>
      </c>
      <c r="C35" s="26">
        <v>124697.7</v>
      </c>
      <c r="D35" s="26">
        <v>11907.8</v>
      </c>
      <c r="E35" s="16" t="s">
        <v>227</v>
      </c>
      <c r="F35" s="16" t="s">
        <v>228</v>
      </c>
    </row>
    <row r="36" spans="1:6" x14ac:dyDescent="0.25">
      <c r="A36" s="16">
        <v>33</v>
      </c>
      <c r="B36" s="6" t="s">
        <v>571</v>
      </c>
      <c r="C36" s="26">
        <v>2731.02</v>
      </c>
      <c r="D36" s="26">
        <v>2660.13</v>
      </c>
      <c r="E36" s="16" t="s">
        <v>227</v>
      </c>
      <c r="F36" s="16" t="s">
        <v>228</v>
      </c>
    </row>
    <row r="37" spans="1:6" x14ac:dyDescent="0.25">
      <c r="A37" s="16">
        <v>34</v>
      </c>
      <c r="B37" s="6" t="s">
        <v>571</v>
      </c>
      <c r="C37" s="26">
        <v>12111.48</v>
      </c>
      <c r="D37" s="26">
        <v>11580.08</v>
      </c>
      <c r="E37" s="16" t="s">
        <v>227</v>
      </c>
      <c r="F37" s="16" t="s">
        <v>228</v>
      </c>
    </row>
    <row r="38" spans="1:6" x14ac:dyDescent="0.25">
      <c r="A38" s="16">
        <v>35</v>
      </c>
      <c r="B38" s="6" t="s">
        <v>571</v>
      </c>
      <c r="C38" s="26">
        <v>4512.12</v>
      </c>
      <c r="D38" s="26">
        <v>4384.24</v>
      </c>
      <c r="E38" s="16" t="s">
        <v>227</v>
      </c>
      <c r="F38" s="16" t="s">
        <v>228</v>
      </c>
    </row>
    <row r="39" spans="1:6" x14ac:dyDescent="0.25">
      <c r="A39" s="16">
        <v>36</v>
      </c>
      <c r="B39" s="6" t="s">
        <v>571</v>
      </c>
      <c r="C39" s="26">
        <v>7480.62</v>
      </c>
      <c r="D39" s="26">
        <v>7230.15</v>
      </c>
      <c r="E39" s="16" t="s">
        <v>227</v>
      </c>
      <c r="F39" s="16" t="s">
        <v>228</v>
      </c>
    </row>
    <row r="40" spans="1:6" x14ac:dyDescent="0.25">
      <c r="A40" s="16">
        <v>37</v>
      </c>
      <c r="B40" s="6" t="s">
        <v>571</v>
      </c>
      <c r="C40" s="26">
        <v>9261.7199999999993</v>
      </c>
      <c r="D40" s="26">
        <v>8914.36</v>
      </c>
      <c r="E40" s="16" t="s">
        <v>227</v>
      </c>
      <c r="F40" s="16" t="s">
        <v>228</v>
      </c>
    </row>
    <row r="41" spans="1:6" x14ac:dyDescent="0.25">
      <c r="A41" s="16">
        <v>38</v>
      </c>
      <c r="B41" s="6" t="s">
        <v>571</v>
      </c>
      <c r="C41" s="26">
        <v>12467.7</v>
      </c>
      <c r="D41" s="26">
        <v>11907.8</v>
      </c>
      <c r="E41" s="16" t="s">
        <v>227</v>
      </c>
      <c r="F41" s="16" t="s">
        <v>228</v>
      </c>
    </row>
    <row r="42" spans="1:6" x14ac:dyDescent="0.25">
      <c r="A42" s="16">
        <v>39</v>
      </c>
      <c r="B42" s="6" t="s">
        <v>571</v>
      </c>
      <c r="C42" s="26">
        <v>11755.26</v>
      </c>
      <c r="D42" s="26">
        <v>11252.36</v>
      </c>
      <c r="E42" s="16" t="s">
        <v>227</v>
      </c>
      <c r="F42" s="16" t="s">
        <v>228</v>
      </c>
    </row>
    <row r="43" spans="1:6" x14ac:dyDescent="0.25">
      <c r="A43" s="16">
        <v>40</v>
      </c>
      <c r="B43" s="6" t="s">
        <v>571</v>
      </c>
      <c r="C43" s="26">
        <v>12399.63</v>
      </c>
      <c r="D43" s="26">
        <v>11845.18</v>
      </c>
      <c r="E43" s="16" t="s">
        <v>227</v>
      </c>
      <c r="F43" s="16" t="s">
        <v>228</v>
      </c>
    </row>
    <row r="44" spans="1:6" x14ac:dyDescent="0.25">
      <c r="A44" s="16">
        <v>41</v>
      </c>
      <c r="B44" s="6" t="s">
        <v>571</v>
      </c>
      <c r="C44" s="26">
        <v>3799.68</v>
      </c>
      <c r="D44" s="26">
        <v>3694.59</v>
      </c>
      <c r="E44" s="16" t="s">
        <v>227</v>
      </c>
      <c r="F44" s="16" t="s">
        <v>228</v>
      </c>
    </row>
    <row r="45" spans="1:6" x14ac:dyDescent="0.25">
      <c r="A45" s="16">
        <v>42</v>
      </c>
      <c r="B45" s="6" t="s">
        <v>571</v>
      </c>
      <c r="C45" s="26">
        <v>10677.42</v>
      </c>
      <c r="D45" s="26">
        <v>10253.08</v>
      </c>
      <c r="E45" s="16" t="s">
        <v>227</v>
      </c>
      <c r="F45" s="16" t="s">
        <v>228</v>
      </c>
    </row>
    <row r="46" spans="1:6" x14ac:dyDescent="0.25">
      <c r="A46" s="16">
        <v>43</v>
      </c>
      <c r="B46" s="6" t="s">
        <v>571</v>
      </c>
      <c r="C46" s="26">
        <v>10792.27</v>
      </c>
      <c r="D46" s="26">
        <v>10497.07</v>
      </c>
      <c r="E46" s="16" t="s">
        <v>227</v>
      </c>
      <c r="F46" s="16" t="s">
        <v>228</v>
      </c>
    </row>
    <row r="47" spans="1:6" x14ac:dyDescent="0.25">
      <c r="A47" s="16">
        <v>44</v>
      </c>
      <c r="B47" s="6" t="s">
        <v>571</v>
      </c>
      <c r="C47" s="26">
        <v>10333.030000000001</v>
      </c>
      <c r="D47" s="26">
        <v>10062.81</v>
      </c>
      <c r="E47" s="16" t="s">
        <v>227</v>
      </c>
      <c r="F47" s="16" t="s">
        <v>228</v>
      </c>
    </row>
    <row r="48" spans="1:6" x14ac:dyDescent="0.25">
      <c r="A48" s="16">
        <v>45</v>
      </c>
      <c r="B48" s="6" t="s">
        <v>571</v>
      </c>
      <c r="C48" s="26">
        <v>11136.71</v>
      </c>
      <c r="D48" s="26">
        <v>10683.29</v>
      </c>
      <c r="E48" s="16" t="s">
        <v>227</v>
      </c>
      <c r="F48" s="16" t="s">
        <v>228</v>
      </c>
    </row>
    <row r="49" spans="1:6" x14ac:dyDescent="0.25">
      <c r="A49" s="16">
        <v>46</v>
      </c>
      <c r="B49" s="6" t="s">
        <v>571</v>
      </c>
      <c r="C49" s="26">
        <v>10333.030000000001</v>
      </c>
      <c r="D49" s="26">
        <v>10062.81</v>
      </c>
      <c r="E49" s="16" t="s">
        <v>227</v>
      </c>
      <c r="F49" s="16" t="s">
        <v>228</v>
      </c>
    </row>
    <row r="50" spans="1:6" x14ac:dyDescent="0.25">
      <c r="A50" s="16">
        <v>47</v>
      </c>
      <c r="B50" s="6" t="s">
        <v>571</v>
      </c>
      <c r="C50" s="26">
        <v>1492.55</v>
      </c>
      <c r="D50" s="26">
        <v>1461.29</v>
      </c>
      <c r="E50" s="16" t="s">
        <v>227</v>
      </c>
      <c r="F50" s="16" t="s">
        <v>228</v>
      </c>
    </row>
    <row r="51" spans="1:6" x14ac:dyDescent="0.25">
      <c r="A51" s="16">
        <v>48</v>
      </c>
      <c r="B51" s="6" t="s">
        <v>571</v>
      </c>
      <c r="C51" s="26">
        <v>2985.1</v>
      </c>
      <c r="D51" s="26">
        <v>2906.08</v>
      </c>
      <c r="E51" s="16" t="s">
        <v>227</v>
      </c>
      <c r="F51" s="16" t="s">
        <v>228</v>
      </c>
    </row>
    <row r="52" spans="1:6" x14ac:dyDescent="0.25">
      <c r="A52" s="16">
        <v>49</v>
      </c>
      <c r="B52" s="6" t="s">
        <v>571</v>
      </c>
      <c r="C52" s="26">
        <v>3214.72</v>
      </c>
      <c r="D52" s="26">
        <v>3128.35</v>
      </c>
      <c r="E52" s="16" t="s">
        <v>227</v>
      </c>
      <c r="F52" s="16" t="s">
        <v>228</v>
      </c>
    </row>
    <row r="53" spans="1:6" x14ac:dyDescent="0.25">
      <c r="A53" s="16">
        <v>50</v>
      </c>
      <c r="B53" s="6" t="s">
        <v>571</v>
      </c>
      <c r="C53" s="26">
        <v>12399.63</v>
      </c>
      <c r="D53" s="26">
        <v>11845.18</v>
      </c>
      <c r="E53" s="16" t="s">
        <v>227</v>
      </c>
      <c r="F53" s="16" t="s">
        <v>228</v>
      </c>
    </row>
    <row r="54" spans="1:6" x14ac:dyDescent="0.25">
      <c r="A54" s="16">
        <v>51</v>
      </c>
      <c r="B54" s="6" t="s">
        <v>571</v>
      </c>
      <c r="C54" s="26">
        <v>8725.67</v>
      </c>
      <c r="D54" s="26">
        <v>8542.61</v>
      </c>
      <c r="E54" s="16" t="s">
        <v>227</v>
      </c>
      <c r="F54" s="16" t="s">
        <v>228</v>
      </c>
    </row>
    <row r="55" spans="1:6" x14ac:dyDescent="0.25">
      <c r="A55" s="16">
        <v>52</v>
      </c>
      <c r="B55" s="6" t="s">
        <v>571</v>
      </c>
      <c r="C55" s="26">
        <v>1262.93</v>
      </c>
      <c r="D55" s="26">
        <v>1239.02</v>
      </c>
      <c r="E55" s="16" t="s">
        <v>227</v>
      </c>
      <c r="F55" s="16" t="s">
        <v>228</v>
      </c>
    </row>
    <row r="56" spans="1:6" x14ac:dyDescent="0.25">
      <c r="A56" s="16">
        <v>53</v>
      </c>
      <c r="B56" s="6" t="s">
        <v>571</v>
      </c>
      <c r="C56" s="26">
        <v>10103.41</v>
      </c>
      <c r="D56" s="26">
        <v>9710.26</v>
      </c>
      <c r="E56" s="16" t="s">
        <v>227</v>
      </c>
      <c r="F56" s="16" t="s">
        <v>228</v>
      </c>
    </row>
    <row r="57" spans="1:6" x14ac:dyDescent="0.25">
      <c r="A57" s="16">
        <v>54</v>
      </c>
      <c r="B57" s="6" t="s">
        <v>571</v>
      </c>
      <c r="C57" s="26">
        <v>11366.33</v>
      </c>
      <c r="D57" s="26">
        <v>11039.39</v>
      </c>
      <c r="E57" s="16" t="s">
        <v>227</v>
      </c>
      <c r="F57" s="16" t="s">
        <v>228</v>
      </c>
    </row>
    <row r="58" spans="1:6" x14ac:dyDescent="0.25">
      <c r="A58" s="16">
        <v>55</v>
      </c>
      <c r="B58" s="6" t="s">
        <v>571</v>
      </c>
      <c r="C58" s="26">
        <v>10333.030000000001</v>
      </c>
      <c r="D58" s="26">
        <v>9927.39</v>
      </c>
      <c r="E58" s="16" t="s">
        <v>227</v>
      </c>
      <c r="F58" s="16" t="s">
        <v>228</v>
      </c>
    </row>
    <row r="59" spans="1:6" x14ac:dyDescent="0.25">
      <c r="A59" s="16">
        <v>56</v>
      </c>
      <c r="B59" s="6" t="s">
        <v>571</v>
      </c>
      <c r="C59" s="26">
        <v>10333.030000000001</v>
      </c>
      <c r="D59" s="26">
        <v>9927.39</v>
      </c>
      <c r="E59" s="16" t="s">
        <v>227</v>
      </c>
      <c r="F59" s="16" t="s">
        <v>228</v>
      </c>
    </row>
    <row r="60" spans="1:6" x14ac:dyDescent="0.25">
      <c r="A60" s="16">
        <v>57</v>
      </c>
      <c r="B60" s="6" t="s">
        <v>571</v>
      </c>
      <c r="C60" s="26">
        <v>2870.29</v>
      </c>
      <c r="D60" s="26">
        <v>2794.94</v>
      </c>
      <c r="E60" s="16" t="s">
        <v>227</v>
      </c>
      <c r="F60" s="16" t="s">
        <v>228</v>
      </c>
    </row>
    <row r="61" spans="1:6" x14ac:dyDescent="0.25">
      <c r="A61" s="16">
        <v>58</v>
      </c>
      <c r="B61" s="6" t="s">
        <v>571</v>
      </c>
      <c r="C61" s="26">
        <v>6888.69</v>
      </c>
      <c r="D61" s="26">
        <v>6670.42</v>
      </c>
      <c r="E61" s="16" t="s">
        <v>227</v>
      </c>
      <c r="F61" s="16" t="s">
        <v>228</v>
      </c>
    </row>
    <row r="62" spans="1:6" x14ac:dyDescent="0.25">
      <c r="A62" s="16">
        <v>59</v>
      </c>
      <c r="B62" s="6" t="s">
        <v>571</v>
      </c>
      <c r="C62" s="26">
        <v>12399.63</v>
      </c>
      <c r="D62" s="26">
        <v>12016.99</v>
      </c>
      <c r="E62" s="16" t="s">
        <v>227</v>
      </c>
      <c r="F62" s="16" t="s">
        <v>228</v>
      </c>
    </row>
    <row r="63" spans="1:6" x14ac:dyDescent="0.25">
      <c r="A63" s="16">
        <v>60</v>
      </c>
      <c r="B63" s="6" t="s">
        <v>571</v>
      </c>
      <c r="C63" s="26">
        <v>11366.33</v>
      </c>
      <c r="D63" s="26">
        <v>10894.54</v>
      </c>
      <c r="E63" s="16" t="s">
        <v>227</v>
      </c>
      <c r="F63" s="16" t="s">
        <v>228</v>
      </c>
    </row>
    <row r="64" spans="1:6" x14ac:dyDescent="0.25">
      <c r="A64" s="16">
        <v>61</v>
      </c>
      <c r="B64" s="6" t="s">
        <v>571</v>
      </c>
      <c r="C64" s="26">
        <v>7807.1480000000001</v>
      </c>
      <c r="D64" s="26">
        <v>7653.51</v>
      </c>
      <c r="E64" s="16" t="s">
        <v>227</v>
      </c>
      <c r="F64" s="16" t="s">
        <v>228</v>
      </c>
    </row>
    <row r="65" spans="1:6" x14ac:dyDescent="0.25">
      <c r="A65" s="16">
        <v>62</v>
      </c>
      <c r="B65" s="6" t="s">
        <v>571</v>
      </c>
      <c r="C65" s="26">
        <v>8381.23</v>
      </c>
      <c r="D65" s="26">
        <v>8209.2000000000007</v>
      </c>
      <c r="E65" s="16" t="s">
        <v>227</v>
      </c>
      <c r="F65" s="16" t="s">
        <v>228</v>
      </c>
    </row>
    <row r="66" spans="1:6" x14ac:dyDescent="0.25">
      <c r="A66" s="16">
        <v>63</v>
      </c>
      <c r="B66" s="6" t="s">
        <v>571</v>
      </c>
      <c r="C66" s="26">
        <v>9988.59</v>
      </c>
      <c r="D66" s="26">
        <v>9601.69</v>
      </c>
      <c r="E66" s="16" t="s">
        <v>227</v>
      </c>
      <c r="F66" s="16" t="s">
        <v>228</v>
      </c>
    </row>
    <row r="67" spans="1:6" x14ac:dyDescent="0.25">
      <c r="A67" s="16">
        <v>64</v>
      </c>
      <c r="B67" s="6" t="s">
        <v>571</v>
      </c>
      <c r="C67" s="26">
        <v>5396.14</v>
      </c>
      <c r="D67" s="26">
        <v>5239.0600000000004</v>
      </c>
      <c r="E67" s="16" t="s">
        <v>227</v>
      </c>
      <c r="F67" s="16" t="s">
        <v>228</v>
      </c>
    </row>
    <row r="68" spans="1:6" x14ac:dyDescent="0.25">
      <c r="A68" s="16">
        <v>65</v>
      </c>
      <c r="B68" s="6" t="s">
        <v>571</v>
      </c>
      <c r="C68" s="26">
        <v>10677.46</v>
      </c>
      <c r="D68" s="26">
        <v>10253.08</v>
      </c>
      <c r="E68" s="16" t="s">
        <v>227</v>
      </c>
      <c r="F68" s="16" t="s">
        <v>228</v>
      </c>
    </row>
    <row r="69" spans="1:6" x14ac:dyDescent="0.25">
      <c r="A69" s="16">
        <v>66</v>
      </c>
      <c r="B69" s="6" t="s">
        <v>571</v>
      </c>
      <c r="C69" s="26">
        <v>1472.02</v>
      </c>
      <c r="D69" s="26">
        <v>1441.42</v>
      </c>
      <c r="E69" s="16" t="s">
        <v>227</v>
      </c>
      <c r="F69" s="16" t="s">
        <v>228</v>
      </c>
    </row>
    <row r="70" spans="1:6" x14ac:dyDescent="0.25">
      <c r="A70" s="16">
        <v>67</v>
      </c>
      <c r="B70" s="6" t="s">
        <v>571</v>
      </c>
      <c r="C70" s="26">
        <v>10218.219999999999</v>
      </c>
      <c r="D70" s="26">
        <v>9818.82</v>
      </c>
      <c r="E70" s="16" t="s">
        <v>227</v>
      </c>
      <c r="F70" s="16" t="s">
        <v>228</v>
      </c>
    </row>
    <row r="71" spans="1:6" x14ac:dyDescent="0.25">
      <c r="A71" s="16">
        <v>68</v>
      </c>
      <c r="B71" s="6" t="s">
        <v>571</v>
      </c>
      <c r="C71" s="26">
        <v>2411.04</v>
      </c>
      <c r="D71" s="26">
        <v>2350.39</v>
      </c>
      <c r="E71" s="16" t="s">
        <v>227</v>
      </c>
      <c r="F71" s="16" t="s">
        <v>228</v>
      </c>
    </row>
    <row r="72" spans="1:6" x14ac:dyDescent="0.25">
      <c r="A72" s="16">
        <v>69</v>
      </c>
      <c r="B72" s="6" t="s">
        <v>571</v>
      </c>
      <c r="C72" s="26">
        <v>2296.23</v>
      </c>
      <c r="D72" s="26">
        <v>2239.25</v>
      </c>
      <c r="E72" s="16" t="s">
        <v>227</v>
      </c>
      <c r="F72" s="16" t="s">
        <v>228</v>
      </c>
    </row>
    <row r="73" spans="1:6" x14ac:dyDescent="0.25">
      <c r="A73" s="16">
        <v>70</v>
      </c>
      <c r="B73" s="6" t="s">
        <v>571</v>
      </c>
      <c r="C73" s="26">
        <v>10333.030000000001</v>
      </c>
      <c r="D73" s="26">
        <v>9927.39</v>
      </c>
      <c r="E73" s="16" t="s">
        <v>227</v>
      </c>
      <c r="F73" s="16" t="s">
        <v>228</v>
      </c>
    </row>
    <row r="74" spans="1:6" x14ac:dyDescent="0.25">
      <c r="A74" s="16">
        <v>71</v>
      </c>
      <c r="B74" s="6" t="s">
        <v>571</v>
      </c>
      <c r="C74" s="26">
        <v>12399.636</v>
      </c>
      <c r="D74" s="26">
        <v>11845.18</v>
      </c>
      <c r="E74" s="16" t="s">
        <v>227</v>
      </c>
      <c r="F74" s="16" t="s">
        <v>228</v>
      </c>
    </row>
    <row r="75" spans="1:6" x14ac:dyDescent="0.25">
      <c r="A75" s="16">
        <v>72</v>
      </c>
      <c r="B75" s="6" t="s">
        <v>571</v>
      </c>
      <c r="C75" s="26">
        <v>8381.23</v>
      </c>
      <c r="D75" s="26">
        <v>8081.77</v>
      </c>
      <c r="E75" s="16" t="s">
        <v>227</v>
      </c>
      <c r="F75" s="16" t="s">
        <v>228</v>
      </c>
    </row>
    <row r="76" spans="1:6" x14ac:dyDescent="0.25">
      <c r="A76" s="16">
        <v>73</v>
      </c>
      <c r="B76" s="6" t="s">
        <v>571</v>
      </c>
      <c r="C76" s="26">
        <v>11366.33</v>
      </c>
      <c r="D76" s="26">
        <v>10894.54</v>
      </c>
      <c r="E76" s="16" t="s">
        <v>227</v>
      </c>
      <c r="F76" s="16" t="s">
        <v>228</v>
      </c>
    </row>
    <row r="77" spans="1:6" x14ac:dyDescent="0.25">
      <c r="A77" s="16">
        <v>74</v>
      </c>
      <c r="B77" s="6" t="s">
        <v>571</v>
      </c>
      <c r="C77" s="26">
        <v>11710.77</v>
      </c>
      <c r="D77" s="26">
        <v>11211.42</v>
      </c>
      <c r="E77" s="16" t="s">
        <v>227</v>
      </c>
      <c r="F77" s="16" t="s">
        <v>228</v>
      </c>
    </row>
    <row r="78" spans="1:6" x14ac:dyDescent="0.25">
      <c r="A78" s="16">
        <v>75</v>
      </c>
      <c r="B78" s="6" t="s">
        <v>571</v>
      </c>
      <c r="C78" s="26">
        <v>3099.91</v>
      </c>
      <c r="D78" s="26">
        <v>3017.22</v>
      </c>
      <c r="E78" s="16" t="s">
        <v>227</v>
      </c>
      <c r="F78" s="16" t="s">
        <v>228</v>
      </c>
    </row>
    <row r="79" spans="1:6" x14ac:dyDescent="0.25">
      <c r="A79" s="16">
        <v>76</v>
      </c>
      <c r="B79" s="6" t="s">
        <v>571</v>
      </c>
      <c r="C79" s="26">
        <v>3559.15</v>
      </c>
      <c r="D79" s="26">
        <v>3461.77</v>
      </c>
      <c r="E79" s="16" t="s">
        <v>227</v>
      </c>
      <c r="F79" s="16" t="s">
        <v>228</v>
      </c>
    </row>
    <row r="80" spans="1:6" x14ac:dyDescent="0.25">
      <c r="A80" s="16">
        <v>77</v>
      </c>
      <c r="B80" s="6" t="s">
        <v>571</v>
      </c>
      <c r="C80" s="26">
        <v>10333.030000000001</v>
      </c>
      <c r="D80" s="26">
        <v>9927.3700000000008</v>
      </c>
      <c r="E80" s="16" t="s">
        <v>227</v>
      </c>
      <c r="F80" s="16" t="s">
        <v>228</v>
      </c>
    </row>
    <row r="81" spans="1:6" x14ac:dyDescent="0.25">
      <c r="A81" s="16">
        <v>78</v>
      </c>
      <c r="B81" s="6" t="s">
        <v>571</v>
      </c>
      <c r="C81" s="26">
        <v>2181.42</v>
      </c>
      <c r="D81" s="26">
        <v>2128.12</v>
      </c>
      <c r="E81" s="16" t="s">
        <v>227</v>
      </c>
      <c r="F81" s="16" t="s">
        <v>228</v>
      </c>
    </row>
    <row r="82" spans="1:6" x14ac:dyDescent="0.25">
      <c r="A82" s="16">
        <v>79</v>
      </c>
      <c r="B82" s="6" t="s">
        <v>571</v>
      </c>
      <c r="C82" s="26">
        <v>12399.63</v>
      </c>
      <c r="D82" s="26">
        <v>11845.18</v>
      </c>
      <c r="E82" s="16" t="s">
        <v>227</v>
      </c>
      <c r="F82" s="16" t="s">
        <v>228</v>
      </c>
    </row>
    <row r="83" spans="1:6" x14ac:dyDescent="0.25">
      <c r="A83" s="16">
        <v>80</v>
      </c>
      <c r="B83" s="6" t="s">
        <v>571</v>
      </c>
      <c r="C83" s="26">
        <v>2870.29</v>
      </c>
      <c r="D83" s="26">
        <v>2794.94</v>
      </c>
      <c r="E83" s="16" t="s">
        <v>227</v>
      </c>
      <c r="F83" s="16" t="s">
        <v>228</v>
      </c>
    </row>
    <row r="84" spans="1:6" x14ac:dyDescent="0.25">
      <c r="A84" s="16">
        <v>81</v>
      </c>
      <c r="B84" s="6" t="s">
        <v>571</v>
      </c>
      <c r="C84" s="26">
        <v>12399.63</v>
      </c>
      <c r="D84" s="26">
        <v>11845.18</v>
      </c>
      <c r="E84" s="16" t="s">
        <v>227</v>
      </c>
      <c r="F84" s="16" t="s">
        <v>228</v>
      </c>
    </row>
    <row r="85" spans="1:6" x14ac:dyDescent="0.25">
      <c r="A85" s="16">
        <v>82</v>
      </c>
      <c r="B85" s="6" t="s">
        <v>571</v>
      </c>
      <c r="C85" s="26">
        <v>7233.12</v>
      </c>
      <c r="D85" s="26">
        <v>6996.11</v>
      </c>
      <c r="E85" s="16" t="s">
        <v>227</v>
      </c>
      <c r="F85" s="16" t="s">
        <v>228</v>
      </c>
    </row>
    <row r="86" spans="1:6" x14ac:dyDescent="0.25">
      <c r="A86" s="16">
        <v>83</v>
      </c>
      <c r="B86" s="6" t="s">
        <v>571</v>
      </c>
      <c r="C86" s="26">
        <v>4592.46</v>
      </c>
      <c r="D86" s="26">
        <v>4462</v>
      </c>
      <c r="E86" s="16" t="s">
        <v>227</v>
      </c>
      <c r="F86" s="16" t="s">
        <v>228</v>
      </c>
    </row>
    <row r="87" spans="1:6" x14ac:dyDescent="0.25">
      <c r="A87" s="16">
        <v>84</v>
      </c>
      <c r="B87" s="6" t="s">
        <v>571</v>
      </c>
      <c r="C87" s="26">
        <v>3673.97</v>
      </c>
      <c r="D87" s="26">
        <v>3572.9</v>
      </c>
      <c r="E87" s="16" t="s">
        <v>227</v>
      </c>
      <c r="F87" s="16" t="s">
        <v>228</v>
      </c>
    </row>
    <row r="88" spans="1:6" x14ac:dyDescent="0.25">
      <c r="A88" s="16">
        <v>85</v>
      </c>
      <c r="B88" s="6" t="s">
        <v>571</v>
      </c>
      <c r="C88" s="26">
        <v>9299.73</v>
      </c>
      <c r="D88" s="26">
        <v>8950.2999999999993</v>
      </c>
      <c r="E88" s="16" t="s">
        <v>227</v>
      </c>
      <c r="F88" s="16" t="s">
        <v>228</v>
      </c>
    </row>
    <row r="89" spans="1:6" x14ac:dyDescent="0.25">
      <c r="A89" s="16">
        <v>86</v>
      </c>
      <c r="B89" s="6" t="s">
        <v>571</v>
      </c>
      <c r="C89" s="26">
        <v>5510.95</v>
      </c>
      <c r="D89" s="26">
        <v>5351.1</v>
      </c>
      <c r="E89" s="16" t="s">
        <v>227</v>
      </c>
      <c r="F89" s="16" t="s">
        <v>228</v>
      </c>
    </row>
    <row r="90" spans="1:6" x14ac:dyDescent="0.25">
      <c r="A90" s="16">
        <v>87</v>
      </c>
      <c r="B90" s="6" t="s">
        <v>571</v>
      </c>
      <c r="C90" s="26">
        <v>3788.78</v>
      </c>
      <c r="D90" s="26">
        <v>3684.04</v>
      </c>
      <c r="E90" s="16" t="s">
        <v>227</v>
      </c>
      <c r="F90" s="16" t="s">
        <v>228</v>
      </c>
    </row>
    <row r="91" spans="1:6" x14ac:dyDescent="0.25">
      <c r="A91" s="16">
        <v>88</v>
      </c>
      <c r="B91" s="6" t="s">
        <v>571</v>
      </c>
      <c r="C91" s="26">
        <v>10333.030000000001</v>
      </c>
      <c r="D91" s="26">
        <v>9927.39</v>
      </c>
      <c r="E91" s="16" t="s">
        <v>227</v>
      </c>
      <c r="F91" s="16" t="s">
        <v>228</v>
      </c>
    </row>
    <row r="92" spans="1:6" x14ac:dyDescent="0.25">
      <c r="A92" s="16">
        <v>89</v>
      </c>
      <c r="B92" s="6" t="s">
        <v>571</v>
      </c>
      <c r="C92" s="26">
        <v>11710.77</v>
      </c>
      <c r="D92" s="26">
        <v>11211.42</v>
      </c>
      <c r="E92" s="16" t="s">
        <v>227</v>
      </c>
      <c r="F92" s="16" t="s">
        <v>228</v>
      </c>
    </row>
    <row r="93" spans="1:6" x14ac:dyDescent="0.25">
      <c r="A93" s="16">
        <v>90</v>
      </c>
      <c r="B93" s="6" t="s">
        <v>571</v>
      </c>
      <c r="C93" s="26">
        <v>4822.08</v>
      </c>
      <c r="D93" s="26">
        <v>4684.28</v>
      </c>
      <c r="E93" s="16" t="s">
        <v>227</v>
      </c>
      <c r="F93" s="16" t="s">
        <v>228</v>
      </c>
    </row>
    <row r="94" spans="1:6" x14ac:dyDescent="0.25">
      <c r="A94" s="16">
        <v>91</v>
      </c>
      <c r="B94" s="6" t="s">
        <v>571</v>
      </c>
      <c r="C94" s="26">
        <v>8266.42</v>
      </c>
      <c r="D94" s="26">
        <v>7973.2</v>
      </c>
      <c r="E94" s="16" t="s">
        <v>227</v>
      </c>
      <c r="F94" s="16" t="s">
        <v>228</v>
      </c>
    </row>
    <row r="95" spans="1:6" x14ac:dyDescent="0.25">
      <c r="A95" s="16">
        <v>92</v>
      </c>
      <c r="B95" s="6" t="s">
        <v>571</v>
      </c>
      <c r="C95" s="26">
        <v>10333.030000000001</v>
      </c>
      <c r="D95" s="26">
        <v>9927.39</v>
      </c>
      <c r="E95" s="16" t="s">
        <v>227</v>
      </c>
      <c r="F95" s="16" t="s">
        <v>228</v>
      </c>
    </row>
    <row r="96" spans="1:6" x14ac:dyDescent="0.25">
      <c r="A96" s="16">
        <v>93</v>
      </c>
      <c r="B96" s="6" t="s">
        <v>571</v>
      </c>
      <c r="C96" s="26">
        <v>11021.9</v>
      </c>
      <c r="D96" s="26">
        <v>10577.66</v>
      </c>
      <c r="E96" s="16" t="s">
        <v>227</v>
      </c>
      <c r="F96" s="16" t="s">
        <v>228</v>
      </c>
    </row>
    <row r="97" spans="1:6" x14ac:dyDescent="0.25">
      <c r="A97" s="16">
        <v>94</v>
      </c>
      <c r="B97" s="6" t="s">
        <v>571</v>
      </c>
      <c r="C97" s="26">
        <v>9644.14</v>
      </c>
      <c r="D97" s="26">
        <v>9411.41</v>
      </c>
      <c r="E97" s="16" t="s">
        <v>227</v>
      </c>
      <c r="F97" s="16" t="s">
        <v>228</v>
      </c>
    </row>
    <row r="98" spans="1:6" x14ac:dyDescent="0.25">
      <c r="A98" s="16">
        <v>95</v>
      </c>
      <c r="B98" s="6" t="s">
        <v>571</v>
      </c>
      <c r="C98" s="26">
        <v>11021.9</v>
      </c>
      <c r="D98" s="26">
        <v>10577.66</v>
      </c>
      <c r="E98" s="16" t="s">
        <v>227</v>
      </c>
      <c r="F98" s="16" t="s">
        <v>228</v>
      </c>
    </row>
    <row r="99" spans="1:6" x14ac:dyDescent="0.25">
      <c r="A99" s="16">
        <v>96</v>
      </c>
      <c r="B99" s="6" t="s">
        <v>571</v>
      </c>
      <c r="C99" s="26">
        <v>12284.82</v>
      </c>
      <c r="D99" s="26">
        <v>11739.55</v>
      </c>
      <c r="E99" s="16" t="s">
        <v>227</v>
      </c>
      <c r="F99" s="16" t="s">
        <v>228</v>
      </c>
    </row>
    <row r="100" spans="1:6" x14ac:dyDescent="0.25">
      <c r="A100" s="16">
        <v>97</v>
      </c>
      <c r="B100" s="6" t="s">
        <v>571</v>
      </c>
      <c r="C100" s="26">
        <v>8955.2900000000009</v>
      </c>
      <c r="D100" s="26">
        <v>8624.6</v>
      </c>
      <c r="E100" s="16" t="s">
        <v>227</v>
      </c>
      <c r="F100" s="16" t="s">
        <v>228</v>
      </c>
    </row>
    <row r="101" spans="1:6" x14ac:dyDescent="0.25">
      <c r="A101" s="16">
        <v>98</v>
      </c>
      <c r="B101" s="6" t="s">
        <v>571</v>
      </c>
      <c r="C101" s="26">
        <v>9299.73</v>
      </c>
      <c r="D101" s="26">
        <v>8950.2999999999993</v>
      </c>
      <c r="E101" s="16" t="s">
        <v>227</v>
      </c>
      <c r="F101" s="16" t="s">
        <v>228</v>
      </c>
    </row>
    <row r="102" spans="1:6" x14ac:dyDescent="0.25">
      <c r="A102" s="16">
        <v>99</v>
      </c>
      <c r="B102" s="6" t="s">
        <v>571</v>
      </c>
      <c r="C102" s="26">
        <v>5166.51</v>
      </c>
      <c r="D102" s="26">
        <v>5017.6899999999996</v>
      </c>
      <c r="E102" s="16" t="s">
        <v>227</v>
      </c>
      <c r="F102" s="16" t="s">
        <v>228</v>
      </c>
    </row>
    <row r="103" spans="1:6" x14ac:dyDescent="0.25">
      <c r="A103" s="16">
        <v>100</v>
      </c>
      <c r="B103" s="6" t="s">
        <v>571</v>
      </c>
      <c r="C103" s="26">
        <v>5535.31</v>
      </c>
      <c r="D103" s="26">
        <v>5374.69</v>
      </c>
      <c r="E103" s="16" t="s">
        <v>227</v>
      </c>
      <c r="F103" s="16" t="s">
        <v>228</v>
      </c>
    </row>
    <row r="104" spans="1:6" x14ac:dyDescent="0.25">
      <c r="A104" s="16">
        <v>101</v>
      </c>
      <c r="B104" s="6" t="s">
        <v>571</v>
      </c>
      <c r="C104" s="26">
        <v>1472.02</v>
      </c>
      <c r="D104" s="26">
        <v>1441.42</v>
      </c>
      <c r="E104" s="16" t="s">
        <v>227</v>
      </c>
      <c r="F104" s="16" t="s">
        <v>228</v>
      </c>
    </row>
    <row r="105" spans="1:6" x14ac:dyDescent="0.25">
      <c r="A105" s="16"/>
      <c r="C105" s="26"/>
      <c r="D105" s="26"/>
      <c r="E105" s="16" t="s">
        <v>227</v>
      </c>
      <c r="F105" s="16" t="s">
        <v>228</v>
      </c>
    </row>
    <row r="106" spans="1:6" x14ac:dyDescent="0.25">
      <c r="A106" s="16"/>
      <c r="C106" s="26"/>
      <c r="D106" s="26"/>
      <c r="E106" s="16"/>
      <c r="F106" s="16"/>
    </row>
    <row r="107" spans="1:6" x14ac:dyDescent="0.25">
      <c r="A107" s="16"/>
      <c r="C107" s="26"/>
      <c r="D107" s="26"/>
      <c r="E107" s="16"/>
      <c r="F107" s="16"/>
    </row>
    <row r="108" spans="1:6" x14ac:dyDescent="0.25">
      <c r="A108" s="16"/>
      <c r="E108" s="16"/>
      <c r="F108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topLeftCell="A3" workbookViewId="0">
      <selection activeCell="B18" sqref="B18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202</v>
      </c>
      <c r="C2" t="s">
        <v>203</v>
      </c>
    </row>
    <row r="3" spans="1:3" x14ac:dyDescent="0.3">
      <c r="A3" s="1" t="s">
        <v>97</v>
      </c>
      <c r="B3" s="1" t="s">
        <v>204</v>
      </c>
      <c r="C3" s="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Tabla_512937</vt:lpstr>
      <vt:lpstr>Tabla_512917</vt:lpstr>
      <vt:lpstr>Tabla_512930</vt:lpstr>
      <vt:lpstr>Tabla_512910</vt:lpstr>
      <vt:lpstr>Tabla_512940</vt:lpstr>
      <vt:lpstr>Tabla_512926</vt:lpstr>
      <vt:lpstr>Tabla_512939</vt:lpstr>
      <vt:lpstr>Tabla_512942</vt:lpstr>
      <vt:lpstr>Tabla_512938</vt:lpstr>
      <vt:lpstr>Tabla_512941</vt:lpstr>
      <vt:lpstr>Tabla_512919</vt:lpstr>
      <vt:lpstr>Tabla_512918</vt:lpstr>
      <vt:lpstr>Tabla_512927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cp:lastPrinted>2023-06-30T23:20:49Z</cp:lastPrinted>
  <dcterms:created xsi:type="dcterms:W3CDTF">2023-05-15T18:30:02Z</dcterms:created>
  <dcterms:modified xsi:type="dcterms:W3CDTF">2026-01-09T22:42:21Z</dcterms:modified>
</cp:coreProperties>
</file>