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Art. 36\"/>
    </mc:Choice>
  </mc:AlternateContent>
  <xr:revisionPtr revIDLastSave="0" documentId="13_ncr:1_{6DD0E139-8A65-43A7-8917-185E83EBF96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F16" i="1" l="1"/>
  <c r="F15" i="1"/>
  <c r="F14" i="1"/>
  <c r="F13" i="1"/>
  <c r="F12" i="1" l="1"/>
  <c r="F11" i="1"/>
  <c r="F10" i="1"/>
  <c r="F9" i="1"/>
</calcChain>
</file>

<file path=xl/sharedStrings.xml><?xml version="1.0" encoding="utf-8"?>
<sst xmlns="http://schemas.openxmlformats.org/spreadsheetml/2006/main" count="71" uniqueCount="40">
  <si>
    <t>54983</t>
  </si>
  <si>
    <t>TÍTULO</t>
  </si>
  <si>
    <t>NOMBRE CORTO</t>
  </si>
  <si>
    <t>DESCRIPCIÓN</t>
  </si>
  <si>
    <t>Las transferencias presupuestales autorizadas por el Gobernador del Estado, donde se señale como mínimo las partidas de origen y destino, el monto, la fecha y la justificación de la transferencia</t>
  </si>
  <si>
    <t xml:space="preserve">Las transferencias presupuestales autorizadas por </t>
  </si>
  <si>
    <t>3</t>
  </si>
  <si>
    <t>4</t>
  </si>
  <si>
    <t>2</t>
  </si>
  <si>
    <t>13</t>
  </si>
  <si>
    <t>14</t>
  </si>
  <si>
    <t>537200</t>
  </si>
  <si>
    <t>537201</t>
  </si>
  <si>
    <t>537202</t>
  </si>
  <si>
    <t>537213</t>
  </si>
  <si>
    <t>537204</t>
  </si>
  <si>
    <t>537205</t>
  </si>
  <si>
    <t>537206</t>
  </si>
  <si>
    <t>537207</t>
  </si>
  <si>
    <t>537208</t>
  </si>
  <si>
    <t>537209</t>
  </si>
  <si>
    <t>537162</t>
  </si>
  <si>
    <t>537163</t>
  </si>
  <si>
    <t>Tabla Campos</t>
  </si>
  <si>
    <t xml:space="preserve">Ejercicio </t>
  </si>
  <si>
    <t xml:space="preserve">Fecha Inicio Periodo que se Informa (dd/mm/aaaa) </t>
  </si>
  <si>
    <t xml:space="preserve">Fecha termino Periodo que se Informa (dd/mm/aaaa) </t>
  </si>
  <si>
    <t>Partidas de Origen</t>
  </si>
  <si>
    <t>Destino</t>
  </si>
  <si>
    <t>El monto</t>
  </si>
  <si>
    <t>La fecha</t>
  </si>
  <si>
    <t xml:space="preserve">la justificación de la transferencia 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</si>
  <si>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</si>
  <si>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</si>
  <si>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</si>
  <si>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</si>
  <si>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Delegación Administrativa</t>
  </si>
  <si>
    <t>Sin nota</t>
  </si>
  <si>
    <t>Por incremento al contrato arrendamiento en Zamora y Uruapan</t>
  </si>
  <si>
    <t>Por incremento de servicios de limpieza y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</si>
</sst>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6" borderId="1" xfId="0" applyNumberFormat="1" applyFill="1" applyBorder="1" applyAlignment="1">
      <alignment horizontal="center" vertical="center" wrapText="1"/>
    </xf>
  </cellXfs>
  <cellStyles count="4">
    <cellStyle name="Normal" xfId="0" builtinId="0"/>
    <cellStyle name="Normal 4" xfId="1" xr:uid="{00000000-0005-0000-0000-000001000000}"/>
    <cellStyle name="Normal 5" xfId="2" xr:uid="{00000000-0005-0000-0000-000002000000}"/>
    <cellStyle name="Normal 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zoomScaleNormal="100" workbookViewId="0">
      <selection activeCell="D21" sqref="D21"/>
    </sheetView>
  </sheetViews>
  <sheetFormatPr baseColWidth="10" defaultColWidth="9.140625" defaultRowHeight="15" x14ac:dyDescent="0.25"/>
  <cols>
    <col min="1" max="1" width="8.42578125" bestFit="1" customWidth="1"/>
    <col min="2" max="2" width="43.7109375" bestFit="1" customWidth="1"/>
    <col min="3" max="3" width="45.85546875" bestFit="1" customWidth="1"/>
    <col min="4" max="4" width="26" customWidth="1"/>
    <col min="5" max="5" width="26.28515625" customWidth="1"/>
    <col min="6" max="6" width="11.85546875" customWidth="1"/>
    <col min="7" max="7" width="13.7109375" customWidth="1"/>
    <col min="8" max="8" width="31.140625" customWidth="1"/>
    <col min="9" max="9" width="74.42578125" bestFit="1" customWidth="1"/>
    <col min="10" max="10" width="44.7109375" hidden="1" customWidth="1"/>
    <col min="11" max="11" width="20.140625" bestFit="1" customWidth="1"/>
    <col min="12" max="12" width="36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7</v>
      </c>
      <c r="H4" t="s">
        <v>8</v>
      </c>
      <c r="I4" t="s">
        <v>8</v>
      </c>
      <c r="J4" t="s">
        <v>7</v>
      </c>
      <c r="K4" t="s">
        <v>9</v>
      </c>
      <c r="L4" t="s">
        <v>10</v>
      </c>
    </row>
    <row r="5" spans="1:1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</row>
    <row r="6" spans="1:12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x14ac:dyDescent="0.25">
      <c r="A8" s="2">
        <v>2025</v>
      </c>
      <c r="B8" s="3">
        <v>45658</v>
      </c>
      <c r="C8" s="11">
        <v>45747</v>
      </c>
      <c r="D8" s="6">
        <v>31801</v>
      </c>
      <c r="E8" s="6">
        <v>32201</v>
      </c>
      <c r="F8" s="5">
        <v>11100</v>
      </c>
      <c r="G8" s="7">
        <v>45700</v>
      </c>
      <c r="H8" s="4" t="s">
        <v>38</v>
      </c>
      <c r="I8" s="2" t="s">
        <v>36</v>
      </c>
      <c r="J8" s="3"/>
      <c r="K8" s="3">
        <v>45747</v>
      </c>
      <c r="L8" s="2" t="s">
        <v>37</v>
      </c>
    </row>
    <row r="9" spans="1:12" ht="45" x14ac:dyDescent="0.25">
      <c r="A9" s="2">
        <v>2025</v>
      </c>
      <c r="B9" s="3">
        <v>45658</v>
      </c>
      <c r="C9" s="11">
        <v>45747</v>
      </c>
      <c r="D9" s="6">
        <v>32303</v>
      </c>
      <c r="E9" s="6">
        <v>32201</v>
      </c>
      <c r="F9" s="5">
        <f>3500+1500+1500+1500+2000</f>
        <v>10000</v>
      </c>
      <c r="G9" s="7">
        <v>45700</v>
      </c>
      <c r="H9" s="4" t="s">
        <v>38</v>
      </c>
      <c r="I9" s="2" t="s">
        <v>36</v>
      </c>
      <c r="J9" s="3"/>
      <c r="K9" s="3">
        <v>45747</v>
      </c>
      <c r="L9" s="2" t="s">
        <v>37</v>
      </c>
    </row>
    <row r="10" spans="1:12" ht="45" x14ac:dyDescent="0.25">
      <c r="A10" s="2">
        <v>2025</v>
      </c>
      <c r="B10" s="3">
        <v>45658</v>
      </c>
      <c r="C10" s="11">
        <v>45747</v>
      </c>
      <c r="D10" s="6">
        <v>37501</v>
      </c>
      <c r="E10" s="6">
        <v>37501</v>
      </c>
      <c r="F10" s="5">
        <f>6000+3200+3500+3352.7-1000</f>
        <v>15052.7</v>
      </c>
      <c r="G10" s="7">
        <v>45700</v>
      </c>
      <c r="H10" s="4" t="s">
        <v>38</v>
      </c>
      <c r="I10" s="2" t="s">
        <v>36</v>
      </c>
      <c r="J10" s="3"/>
      <c r="K10" s="3">
        <v>45747</v>
      </c>
      <c r="L10" s="2" t="s">
        <v>37</v>
      </c>
    </row>
    <row r="11" spans="1:12" ht="30" x14ac:dyDescent="0.25">
      <c r="A11" s="2">
        <v>2025</v>
      </c>
      <c r="B11" s="3">
        <v>45658</v>
      </c>
      <c r="C11" s="11">
        <v>45747</v>
      </c>
      <c r="D11" s="6">
        <v>21201</v>
      </c>
      <c r="E11" s="6">
        <v>21201</v>
      </c>
      <c r="F11" s="5">
        <f>1955+2846</f>
        <v>4801</v>
      </c>
      <c r="G11" s="7">
        <v>45700</v>
      </c>
      <c r="H11" s="4" t="s">
        <v>39</v>
      </c>
      <c r="I11" s="2" t="s">
        <v>36</v>
      </c>
      <c r="J11" s="3"/>
      <c r="K11" s="3">
        <v>45747</v>
      </c>
      <c r="L11" s="2" t="s">
        <v>37</v>
      </c>
    </row>
    <row r="12" spans="1:12" ht="30" x14ac:dyDescent="0.25">
      <c r="A12" s="2">
        <v>2025</v>
      </c>
      <c r="B12" s="3">
        <v>45658</v>
      </c>
      <c r="C12" s="11">
        <v>45747</v>
      </c>
      <c r="D12" s="6">
        <v>21601</v>
      </c>
      <c r="E12" s="6">
        <v>21401</v>
      </c>
      <c r="F12" s="5">
        <f>2000+1669.7</f>
        <v>3669.7</v>
      </c>
      <c r="G12" s="7">
        <v>45700</v>
      </c>
      <c r="H12" s="4" t="s">
        <v>39</v>
      </c>
      <c r="I12" s="2" t="s">
        <v>36</v>
      </c>
      <c r="J12" s="3"/>
      <c r="K12" s="3">
        <v>45747</v>
      </c>
      <c r="L12" s="2" t="s">
        <v>37</v>
      </c>
    </row>
    <row r="13" spans="1:12" ht="30" x14ac:dyDescent="0.25">
      <c r="A13" s="2">
        <v>2025</v>
      </c>
      <c r="B13" s="3">
        <v>45658</v>
      </c>
      <c r="C13" s="11">
        <v>45747</v>
      </c>
      <c r="D13" s="6">
        <v>21601</v>
      </c>
      <c r="E13" s="6">
        <v>21601</v>
      </c>
      <c r="F13" s="5">
        <f>9000+9444+11546+8947</f>
        <v>38937</v>
      </c>
      <c r="G13" s="7">
        <v>45700</v>
      </c>
      <c r="H13" s="4" t="s">
        <v>39</v>
      </c>
      <c r="I13" s="2" t="s">
        <v>36</v>
      </c>
      <c r="J13" s="3"/>
      <c r="K13" s="3">
        <v>45747</v>
      </c>
      <c r="L13" s="2" t="s">
        <v>37</v>
      </c>
    </row>
    <row r="14" spans="1:12" ht="30" x14ac:dyDescent="0.25">
      <c r="A14" s="2">
        <v>2025</v>
      </c>
      <c r="B14" s="3">
        <v>45658</v>
      </c>
      <c r="C14" s="11">
        <v>45747</v>
      </c>
      <c r="D14" s="6">
        <v>31301</v>
      </c>
      <c r="E14" s="6">
        <v>31301</v>
      </c>
      <c r="F14" s="5">
        <f>1000+1000+1000</f>
        <v>3000</v>
      </c>
      <c r="G14" s="7">
        <v>45700</v>
      </c>
      <c r="H14" s="4" t="s">
        <v>39</v>
      </c>
      <c r="I14" s="2" t="s">
        <v>36</v>
      </c>
      <c r="J14" s="3"/>
      <c r="K14" s="3">
        <v>45747</v>
      </c>
      <c r="L14" s="2" t="s">
        <v>37</v>
      </c>
    </row>
    <row r="15" spans="1:12" ht="30" x14ac:dyDescent="0.25">
      <c r="A15" s="2">
        <v>2025</v>
      </c>
      <c r="B15" s="3">
        <v>45658</v>
      </c>
      <c r="C15" s="11">
        <v>45747</v>
      </c>
      <c r="D15" s="6">
        <v>24601</v>
      </c>
      <c r="E15" s="6">
        <v>33801</v>
      </c>
      <c r="F15" s="5">
        <f>2503.84+1251.92+1173.3+1251.92+1171.3</f>
        <v>7352.2800000000007</v>
      </c>
      <c r="G15" s="7">
        <v>45700</v>
      </c>
      <c r="H15" s="4" t="s">
        <v>39</v>
      </c>
      <c r="I15" s="2" t="s">
        <v>36</v>
      </c>
      <c r="J15" s="3"/>
      <c r="K15" s="3">
        <v>45747</v>
      </c>
      <c r="L15" s="2" t="s">
        <v>37</v>
      </c>
    </row>
    <row r="16" spans="1:12" ht="30" x14ac:dyDescent="0.25">
      <c r="A16" s="2">
        <v>2025</v>
      </c>
      <c r="B16" s="3">
        <v>45658</v>
      </c>
      <c r="C16" s="11">
        <v>45747</v>
      </c>
      <c r="D16" s="6">
        <v>21601</v>
      </c>
      <c r="E16" s="6">
        <v>35801</v>
      </c>
      <c r="F16" s="5">
        <f>12849.34+6424.67+6424.67+6424.67+6422.67</f>
        <v>38546.019999999997</v>
      </c>
      <c r="G16" s="7">
        <v>45700</v>
      </c>
      <c r="H16" s="4" t="s">
        <v>39</v>
      </c>
      <c r="I16" s="2" t="s">
        <v>36</v>
      </c>
      <c r="J16" s="3"/>
      <c r="K16" s="3">
        <v>45747</v>
      </c>
      <c r="L16" s="2" t="s">
        <v>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1.21875" bottom="0.75" header="0.3" footer="0.3"/>
  <pageSetup paperSize="9" orientation="portrait" verticalDpi="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2024-03-15T17:23:39Z</dcterms:created>
  <dcterms:modified xsi:type="dcterms:W3CDTF">2025-04-23T23:47:16Z</dcterms:modified>
</cp:coreProperties>
</file>