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externalReferences>
    <externalReference r:id="rId8"/>
  </externalReference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  <definedName name="Hidden_4_Tabla_51419413">[1]Hidden_4_Tabla_514194!$A$1:$A$3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" i="4" l="1"/>
  <c r="L21" i="4"/>
  <c r="L18" i="4"/>
  <c r="L17" i="4"/>
  <c r="L16" i="4"/>
  <c r="L15" i="4"/>
  <c r="L14" i="4"/>
  <c r="L13" i="4"/>
</calcChain>
</file>

<file path=xl/sharedStrings.xml><?xml version="1.0" encoding="utf-8"?>
<sst xmlns="http://schemas.openxmlformats.org/spreadsheetml/2006/main" count="572" uniqueCount="304">
  <si>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</si>
  <si>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</si>
  <si>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</si>
  <si>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</si>
  <si>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</si>
  <si>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</si>
  <si>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</si>
  <si>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</si>
  <si>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</si>
  <si>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</si>
  <si>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</si>
  <si>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</si>
  <si>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</si>
  <si>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</si>
  <si>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</si>
  <si>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</si>
  <si>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</si>
  <si>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</si>
  <si>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</si>
  <si>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</si>
  <si>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</si>
  <si>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</si>
  <si>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</si>
  <si>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</si>
  <si>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</si>
  <si>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</si>
  <si>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</si>
  <si>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</si>
  <si>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</si>
  <si>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</si>
  <si>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</si>
  <si>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</si>
  <si>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</si>
  <si>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</si>
  <si>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</si>
  <si>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</si>
  <si>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</si>
  <si>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</si>
  <si>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</si>
  <si>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</si>
  <si>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</si>
  <si>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</si>
  <si>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</si>
  <si>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</si>
  <si>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</si>
  <si>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</si>
  <si>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</si>
  <si>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</si>
  <si>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</si>
  <si>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</si>
  <si>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</si>
  <si>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</si>
  <si>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</si>
  <si>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</si>
  <si>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</si>
  <si>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</si>
  <si>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</si>
  <si>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</si>
  <si>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</si>
  <si>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</si>
  <si>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</si>
  <si>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</si>
  <si>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</si>
  <si>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</si>
  <si>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</si>
  <si>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</si>
  <si>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</si>
  <si>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</si>
  <si>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</si>
  <si>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</si>
  <si>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</si>
  <si>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</si>
  <si>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</si>
  <si>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</si>
  <si>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</si>
  <si>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</si>
  <si>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</si>
  <si>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</si>
  <si>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</si>
  <si>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</si>
  <si>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</si>
  <si>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</si>
  <si>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</si>
  <si>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</si>
  <si>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</si>
  <si>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</si>
  <si>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Apoyo a la Infraestructura Básica Agropecuaria</t>
  </si>
  <si>
    <t>Subprograma:Infraestructura Productiva Agropecuaria del Componente de Infraestructura Básica Agropecuaria; Vertiente: Infraestructura Agropecuaria</t>
  </si>
  <si>
    <t xml:space="preserve">Dirección de Infraestructura Básica Agropecuaria </t>
  </si>
  <si>
    <t>1. No se generó información estadística en el trimestre, por la minoría de maquinaria que se encuentra operando</t>
  </si>
  <si>
    <t xml:space="preserve">Huriel </t>
  </si>
  <si>
    <t>Bautista</t>
  </si>
  <si>
    <t>Cabrera</t>
  </si>
  <si>
    <t>Ayuntamiento de Parácuaro</t>
  </si>
  <si>
    <t>Maquinaria Pesada</t>
  </si>
  <si>
    <t>Horas Maquinaria Pesada</t>
  </si>
  <si>
    <t>Parácuaro</t>
  </si>
  <si>
    <t>Arturo</t>
  </si>
  <si>
    <t>Arellano</t>
  </si>
  <si>
    <t>López</t>
  </si>
  <si>
    <t>Ejido San Miguel
Mpio. Puruándiro</t>
  </si>
  <si>
    <t>Puruandiro</t>
  </si>
  <si>
    <t xml:space="preserve"> María Obdulia</t>
  </si>
  <si>
    <t xml:space="preserve"> Esquivel </t>
  </si>
  <si>
    <t>Colín</t>
  </si>
  <si>
    <t>Ayuntamiento de Coalcomán</t>
  </si>
  <si>
    <t>Coalcomán</t>
  </si>
  <si>
    <t>María Alejandra</t>
  </si>
  <si>
    <t>Vanegas</t>
  </si>
  <si>
    <t>Ríos</t>
  </si>
  <si>
    <t>Ayuntamiento de Senguio</t>
  </si>
  <si>
    <t>Senguio</t>
  </si>
  <si>
    <t xml:space="preserve">Saúl </t>
  </si>
  <si>
    <t>Figueroa</t>
  </si>
  <si>
    <t>Magaña</t>
  </si>
  <si>
    <t>Grupo de Trabajo
"Ejido Zinciro"
Mpio. Erongaricuaro</t>
  </si>
  <si>
    <t>Erongaricuaro</t>
  </si>
  <si>
    <t>Jesús Antonio</t>
  </si>
  <si>
    <t>Espinoza</t>
  </si>
  <si>
    <t>Rochín</t>
  </si>
  <si>
    <t>Ayuntamiento de Nuevo Parangaricutiro</t>
  </si>
  <si>
    <t>Nuevo Parangaricutiro</t>
  </si>
  <si>
    <t>Humberto</t>
  </si>
  <si>
    <t>Herrera</t>
  </si>
  <si>
    <t>Díaz</t>
  </si>
  <si>
    <t>Grupo de Trabajo
"Grupo Comunitario  Tupatarillo"
Mpio. Huandacareo</t>
  </si>
  <si>
    <t>Huandacareo</t>
  </si>
  <si>
    <t xml:space="preserve">Alberto </t>
  </si>
  <si>
    <t>Torres</t>
  </si>
  <si>
    <t>Valencia</t>
  </si>
  <si>
    <t>Grupo de Trabajo
"Los Terreros de la Comunidad de Adolfo Ruíz Cortines"
Mpio. Tangancícuaro</t>
  </si>
  <si>
    <t>Tangancícuaro</t>
  </si>
  <si>
    <t>Produce lo que te comes</t>
  </si>
  <si>
    <t>Establecimiento de módulos de producción de alimentos sanos y nutritivos</t>
  </si>
  <si>
    <t>Dirección de Formación Social Agropecuaria</t>
  </si>
  <si>
    <t>1.- No ha comenzado el programa, por lo que no se cuenta con un padrón de beneficiarios.                                                                                        2.- No se publica información estadistica</t>
  </si>
  <si>
    <t>Agricultura y Desarrollo Rural</t>
  </si>
  <si>
    <t>Subprograma de Desarrollo Rural Integral, vertiente: Fortalecimiento y Desarrollo de Capacidades en la Economía Social y Cooperativista</t>
  </si>
  <si>
    <t>SAMARA</t>
  </si>
  <si>
    <t>HERRERA</t>
  </si>
  <si>
    <t>MUÑOZ</t>
  </si>
  <si>
    <t>I LERMA-CHAPALA</t>
  </si>
  <si>
    <t>GERARDO</t>
  </si>
  <si>
    <t>MADONADO</t>
  </si>
  <si>
    <t>PAREDES</t>
  </si>
  <si>
    <t>JOSE LUIS</t>
  </si>
  <si>
    <t>RIOS</t>
  </si>
  <si>
    <t>RAMIREZ</t>
  </si>
  <si>
    <t>II  BAJÍO</t>
  </si>
  <si>
    <t>PALOMA</t>
  </si>
  <si>
    <t>LINDERO</t>
  </si>
  <si>
    <t>DE LA CRUZ</t>
  </si>
  <si>
    <t>III  CUITZEO</t>
  </si>
  <si>
    <t>JOSE GUADALUPE</t>
  </si>
  <si>
    <t>BERMUDEZ</t>
  </si>
  <si>
    <t>OLIVARES</t>
  </si>
  <si>
    <t>III CUITZEO</t>
  </si>
  <si>
    <t>MAYRA</t>
  </si>
  <si>
    <t>MARQUEZ</t>
  </si>
  <si>
    <t>MATA</t>
  </si>
  <si>
    <t>IV ORIENTE</t>
  </si>
  <si>
    <t>JESUS</t>
  </si>
  <si>
    <t xml:space="preserve">JUAREZ </t>
  </si>
  <si>
    <t>VARGAS</t>
  </si>
  <si>
    <t>MARIO OBETH</t>
  </si>
  <si>
    <t xml:space="preserve">ESPEJEL </t>
  </si>
  <si>
    <t>BEDOLLA</t>
  </si>
  <si>
    <t>V TEPALCATEPEC</t>
  </si>
  <si>
    <t>ALEJANDRO</t>
  </si>
  <si>
    <t xml:space="preserve">ORTEGA </t>
  </si>
  <si>
    <t>MENA</t>
  </si>
  <si>
    <t>VI MESETA PUREPECHA</t>
  </si>
  <si>
    <t>JUAN ANTONIO</t>
  </si>
  <si>
    <t>COLOR</t>
  </si>
  <si>
    <t>VÁZQUEZ</t>
  </si>
  <si>
    <t xml:space="preserve">VII  PÁTZCUARO-ZIRAHUEN </t>
  </si>
  <si>
    <t>Formación y capacitación en la economía social y solidaria</t>
  </si>
  <si>
    <t>Fortalecimiento y desarrollo de capacidades en la economía social y  cooperativista</t>
  </si>
  <si>
    <t>Fomento a la promoción comercial e indrustrialización de productos agropecuarios</t>
  </si>
  <si>
    <t xml:space="preserve">Fomento a la promoción comercial de productos agropecuarios </t>
  </si>
  <si>
    <t>Dirección de Agroindustrias y Comercialización</t>
  </si>
  <si>
    <t>No se solicita la edad para ser beneficiario del programa.</t>
  </si>
  <si>
    <t>Infraestructura de acopio, almacenamiento, conservación de productos del campo, adquisición, operación y supervisión</t>
  </si>
  <si>
    <t>Valor agregado a la producción primaria</t>
  </si>
  <si>
    <t xml:space="preserve">Sylvana </t>
  </si>
  <si>
    <t xml:space="preserve">Figueroa </t>
  </si>
  <si>
    <t xml:space="preserve">Silva </t>
  </si>
  <si>
    <t xml:space="preserve">Centro de Innovacion y Desarrollo Agroalimentario de Michoacan </t>
  </si>
  <si>
    <t xml:space="preserve">Morelia </t>
  </si>
  <si>
    <t>Francisco Emilio</t>
  </si>
  <si>
    <t xml:space="preserve">Ferrer </t>
  </si>
  <si>
    <t xml:space="preserve">Arreola </t>
  </si>
  <si>
    <t xml:space="preserve">Asociacion Nacional de Tiendas de Autoservicios y Departamentales </t>
  </si>
  <si>
    <t xml:space="preserve">Paloma </t>
  </si>
  <si>
    <t xml:space="preserve">Chávez </t>
  </si>
  <si>
    <t xml:space="preserve">Martínez </t>
  </si>
  <si>
    <t xml:space="preserve">Vicente </t>
  </si>
  <si>
    <t xml:space="preserve">Sánchez </t>
  </si>
  <si>
    <t>Ambrocio</t>
  </si>
  <si>
    <t>Cheran</t>
  </si>
  <si>
    <t>Edith Nallely</t>
  </si>
  <si>
    <t>Castañeda</t>
  </si>
  <si>
    <t xml:space="preserve">Cuiniche </t>
  </si>
  <si>
    <t xml:space="preserve">Leticia </t>
  </si>
  <si>
    <t xml:space="preserve">Amezcua </t>
  </si>
  <si>
    <t>Alejo</t>
  </si>
  <si>
    <t xml:space="preserve">Cadena Agroalimentaria de la Ciénega </t>
  </si>
  <si>
    <t xml:space="preserve">Venustiano carranza </t>
  </si>
  <si>
    <t xml:space="preserve">José Luis </t>
  </si>
  <si>
    <t xml:space="preserve">Vargas </t>
  </si>
  <si>
    <t>González</t>
  </si>
  <si>
    <t>Apatzingan</t>
  </si>
  <si>
    <t xml:space="preserve">Josué </t>
  </si>
  <si>
    <t xml:space="preserve">Vera </t>
  </si>
  <si>
    <t xml:space="preserve">Recendiz </t>
  </si>
  <si>
    <t xml:space="preserve">Juárez </t>
  </si>
  <si>
    <t xml:space="preserve">Cesar Octavio </t>
  </si>
  <si>
    <t xml:space="preserve">González </t>
  </si>
  <si>
    <t xml:space="preserve">Ambriz </t>
  </si>
  <si>
    <t xml:space="preserve">Uruapan </t>
  </si>
  <si>
    <t xml:space="preserve">Salvador </t>
  </si>
  <si>
    <t xml:space="preserve">López </t>
  </si>
  <si>
    <t>Bravo</t>
  </si>
  <si>
    <t>Ario</t>
  </si>
  <si>
    <t xml:space="preserve">Ramón </t>
  </si>
  <si>
    <t xml:space="preserve">Escobedo </t>
  </si>
  <si>
    <t xml:space="preserve">Cortez </t>
  </si>
  <si>
    <t>Taretan</t>
  </si>
  <si>
    <t xml:space="preserve">Artemio </t>
  </si>
  <si>
    <t xml:space="preserve">Moriya </t>
  </si>
  <si>
    <t xml:space="preserve">Sanchez </t>
  </si>
  <si>
    <t xml:space="preserve">Municipio de Tacambaro </t>
  </si>
  <si>
    <t>Tacambaro</t>
  </si>
  <si>
    <t xml:space="preserve">Maynor </t>
  </si>
  <si>
    <t xml:space="preserve">Gallegos </t>
  </si>
  <si>
    <t xml:space="preserve">Huante </t>
  </si>
  <si>
    <t>Turicato</t>
  </si>
  <si>
    <t>Wilberth</t>
  </si>
  <si>
    <t xml:space="preserve">García </t>
  </si>
  <si>
    <t xml:space="preserve">W&amp;A Carnes y Embutidos </t>
  </si>
  <si>
    <t>Zacapu</t>
  </si>
  <si>
    <t xml:space="preserve">María </t>
  </si>
  <si>
    <t xml:space="preserve">Barriga </t>
  </si>
  <si>
    <t>Charo</t>
  </si>
  <si>
    <t xml:space="preserve">Lindero </t>
  </si>
  <si>
    <t xml:space="preserve">De la Cruz </t>
  </si>
  <si>
    <t>*</t>
  </si>
  <si>
    <t>Colaboración para Feria del Mpio de Aquila</t>
  </si>
  <si>
    <t>Aquila</t>
  </si>
  <si>
    <t>Colaboración para Feria del Mpio de Coahuayana</t>
  </si>
  <si>
    <t>Coahuayana</t>
  </si>
  <si>
    <t>Colaboración para Feria del Mpio de Juárez</t>
  </si>
  <si>
    <t>Fernando</t>
  </si>
  <si>
    <t>Bojorquez</t>
  </si>
  <si>
    <t>Cataño</t>
  </si>
  <si>
    <t>Certificación de 7 has de maiz orgánico</t>
  </si>
  <si>
    <t xml:space="preserve">Marín </t>
  </si>
  <si>
    <t xml:space="preserve">Nuñéz </t>
  </si>
  <si>
    <t>Castillo</t>
  </si>
  <si>
    <t>Construcción de silo metálico en Tzintzimeo, mpio. de Álvaro Obregón</t>
  </si>
  <si>
    <t>Álvaro Obregón</t>
  </si>
  <si>
    <t>Rehabilitación eléctrica y mecánica para el funcionamiento en los centros de acopio en Chavinda, Ecuandureo, Penjamillo; Numarán, Álvaro Obregon  y Contepec</t>
  </si>
  <si>
    <t>Chavinda, Ecuandureo, Penjamillo, Numarán, Álvaro Obregon  y Contepec</t>
  </si>
  <si>
    <t xml:space="preserve">Elsa Elvia </t>
  </si>
  <si>
    <t>Fernández</t>
  </si>
  <si>
    <t>Saavedra</t>
  </si>
  <si>
    <t>Elaboración del proyecto para el manejo óptimo del agua de enframiento en la producción del mezcal</t>
  </si>
  <si>
    <t>Livorio</t>
  </si>
  <si>
    <t xml:space="preserve">Villa </t>
  </si>
  <si>
    <t>Pérez</t>
  </si>
  <si>
    <t>Elaboración del proyecto equipo para la producción del mezcal</t>
  </si>
  <si>
    <t>Madero</t>
  </si>
  <si>
    <t>Juvenal</t>
  </si>
  <si>
    <t xml:space="preserve">Guido </t>
  </si>
  <si>
    <t>Elaboración de proyecto para empaque e industrialización de guayaba</t>
  </si>
  <si>
    <t>Emili</t>
  </si>
  <si>
    <t>Izquierdo</t>
  </si>
  <si>
    <t>Ruíz</t>
  </si>
  <si>
    <t>Elaboración de proyecto equipamiento para panadería</t>
  </si>
  <si>
    <t>Israel</t>
  </si>
  <si>
    <t>Ramírez</t>
  </si>
  <si>
    <t>Morales</t>
  </si>
  <si>
    <t>Proyecto para la construcción de estanques para producción y comercialización de tilapia</t>
  </si>
  <si>
    <t>Nuevo Urecho</t>
  </si>
  <si>
    <t>Eduardo</t>
  </si>
  <si>
    <t xml:space="preserve">Munguía </t>
  </si>
  <si>
    <t>Chávez</t>
  </si>
  <si>
    <t>Proyecto equipamiento para la producción de mezcal</t>
  </si>
  <si>
    <t>Daniela</t>
  </si>
  <si>
    <t>Carrillo</t>
  </si>
  <si>
    <t>Zepeda</t>
  </si>
  <si>
    <t>Proyecto Infraestructura para rehabilitación de planta congeladora de berries</t>
  </si>
  <si>
    <t>Zamora</t>
  </si>
  <si>
    <t>Rafael</t>
  </si>
  <si>
    <t>Tzintzun</t>
  </si>
  <si>
    <t>Rascón</t>
  </si>
  <si>
    <t>Proyecto producción de suplemento alimenticio de lacto proteína</t>
  </si>
  <si>
    <t>Tarímbaro</t>
  </si>
  <si>
    <t>Luis</t>
  </si>
  <si>
    <t>Alvarado</t>
  </si>
  <si>
    <t>Proyecto infraestructura y equipamiento para el procesamiento de frutas</t>
  </si>
  <si>
    <t>Sistema Integral de financiamiento para el desarrollo de la agroindustria</t>
  </si>
  <si>
    <t>Estatal</t>
  </si>
  <si>
    <t>http://201.116.244.220:8001/wp-content/uploads/2024/07/GRAFICA-MUNICIPIOS-BENEFICIADOS-COMERCIALIZACION-2DO-2024.pdf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</si>
</sst>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  <font>
      <sz val="9"/>
      <color rgb="FF000000"/>
      <name val="Times New Roman"/>
      <family val="1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 wrapText="1"/>
    </xf>
    <xf numFmtId="0" fontId="5" fillId="0" borderId="1" xfId="15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-2024/15b_Padron_de_beneficiariosDIBA_1er.%20Trim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idden_2_Tabla_514194"/>
      <sheetName val="Hidden_3_Tabla_514194"/>
      <sheetName val="Hidden_4_Tabla_514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F2" zoomScaleNormal="100" workbookViewId="0">
      <selection activeCell="F15" sqref="F15"/>
    </sheetView>
  </sheetViews>
  <sheetFormatPr baseColWidth="10" defaultColWidth="8.85546875" defaultRowHeight="15" x14ac:dyDescent="0.25"/>
  <cols>
    <col min="1" max="1" width="8.140625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38" bestFit="1" customWidth="1"/>
    <col min="7" max="7" width="93.42578125" bestFit="1" customWidth="1"/>
    <col min="8" max="8" width="46" bestFit="1" customWidth="1"/>
    <col min="9" max="9" width="73.28515625" customWidth="1"/>
    <col min="10" max="10" width="73.140625" bestFit="1" customWidth="1"/>
    <col min="11" max="11" width="20" bestFit="1" customWidth="1"/>
    <col min="12" max="12" width="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s="10" customFormat="1" ht="75" x14ac:dyDescent="0.25">
      <c r="A8" s="6">
        <v>2024</v>
      </c>
      <c r="B8" s="7">
        <v>45383</v>
      </c>
      <c r="C8" s="7">
        <v>45473</v>
      </c>
      <c r="D8" s="6" t="s">
        <v>41</v>
      </c>
      <c r="E8" s="8" t="s">
        <v>44</v>
      </c>
      <c r="F8" s="9" t="s">
        <v>86</v>
      </c>
      <c r="G8" s="8" t="s">
        <v>87</v>
      </c>
      <c r="H8" s="8">
        <v>1</v>
      </c>
      <c r="I8" s="6"/>
      <c r="J8" s="11" t="s">
        <v>88</v>
      </c>
      <c r="K8" s="12">
        <v>45473</v>
      </c>
      <c r="L8" s="8" t="s">
        <v>89</v>
      </c>
    </row>
    <row r="9" spans="1:13" ht="90" x14ac:dyDescent="0.25">
      <c r="A9" s="3">
        <v>2024</v>
      </c>
      <c r="B9" s="7">
        <v>45383</v>
      </c>
      <c r="C9" s="7">
        <v>45473</v>
      </c>
      <c r="D9" s="3" t="s">
        <v>40</v>
      </c>
      <c r="E9" s="3" t="s">
        <v>45</v>
      </c>
      <c r="F9" s="3" t="s">
        <v>132</v>
      </c>
      <c r="G9" s="3" t="s">
        <v>133</v>
      </c>
      <c r="H9" s="3"/>
      <c r="I9" s="3"/>
      <c r="J9" s="3" t="s">
        <v>134</v>
      </c>
      <c r="K9" s="13">
        <v>45473</v>
      </c>
      <c r="L9" s="3" t="s">
        <v>135</v>
      </c>
    </row>
    <row r="10" spans="1:13" ht="90" x14ac:dyDescent="0.25">
      <c r="A10" s="3">
        <v>2024</v>
      </c>
      <c r="B10" s="7">
        <v>45383</v>
      </c>
      <c r="C10" s="7">
        <v>45473</v>
      </c>
      <c r="D10" s="15" t="s">
        <v>41</v>
      </c>
      <c r="E10" s="15" t="s">
        <v>43</v>
      </c>
      <c r="F10" s="3" t="s">
        <v>136</v>
      </c>
      <c r="G10" s="3" t="s">
        <v>137</v>
      </c>
      <c r="H10" s="15">
        <v>2</v>
      </c>
      <c r="I10" s="15"/>
      <c r="J10" s="3" t="s">
        <v>134</v>
      </c>
      <c r="K10" s="13">
        <v>45473</v>
      </c>
      <c r="L10" s="3" t="s">
        <v>135</v>
      </c>
      <c r="M10" s="5"/>
    </row>
    <row r="11" spans="1:13" ht="90" x14ac:dyDescent="0.25">
      <c r="A11" s="15">
        <v>2024</v>
      </c>
      <c r="B11" s="14">
        <v>45383</v>
      </c>
      <c r="C11" s="14">
        <v>45473</v>
      </c>
      <c r="D11" s="15" t="s">
        <v>41</v>
      </c>
      <c r="E11" s="15" t="s">
        <v>43</v>
      </c>
      <c r="F11" s="3" t="s">
        <v>176</v>
      </c>
      <c r="G11" s="15" t="s">
        <v>177</v>
      </c>
      <c r="H11" s="15">
        <v>3</v>
      </c>
      <c r="I11" s="15"/>
      <c r="J11" s="15" t="s">
        <v>134</v>
      </c>
      <c r="K11" s="13">
        <v>45473</v>
      </c>
      <c r="L11" s="3" t="s">
        <v>135</v>
      </c>
      <c r="M11" s="22"/>
    </row>
    <row r="12" spans="1:13" ht="45" x14ac:dyDescent="0.25">
      <c r="A12" s="15">
        <v>2024</v>
      </c>
      <c r="B12" s="14">
        <v>45383</v>
      </c>
      <c r="C12" s="14">
        <v>45473</v>
      </c>
      <c r="D12" s="15" t="s">
        <v>41</v>
      </c>
      <c r="E12" s="15" t="s">
        <v>45</v>
      </c>
      <c r="F12" s="23" t="s">
        <v>178</v>
      </c>
      <c r="G12" s="23" t="s">
        <v>179</v>
      </c>
      <c r="H12" s="6">
        <v>4</v>
      </c>
      <c r="I12" s="29" t="s">
        <v>303</v>
      </c>
      <c r="J12" s="3" t="s">
        <v>180</v>
      </c>
      <c r="K12" s="13">
        <v>45473</v>
      </c>
      <c r="L12" s="3" t="s">
        <v>181</v>
      </c>
    </row>
    <row r="13" spans="1:13" ht="45" x14ac:dyDescent="0.25">
      <c r="A13" s="15">
        <v>2024</v>
      </c>
      <c r="B13" s="14">
        <v>45383</v>
      </c>
      <c r="C13" s="14">
        <v>45473</v>
      </c>
      <c r="D13" s="15" t="s">
        <v>41</v>
      </c>
      <c r="E13" s="15" t="s">
        <v>45</v>
      </c>
      <c r="F13" s="23" t="s">
        <v>178</v>
      </c>
      <c r="G13" s="23" t="s">
        <v>182</v>
      </c>
      <c r="H13" s="6">
        <v>5</v>
      </c>
      <c r="I13" s="29" t="s">
        <v>303</v>
      </c>
      <c r="J13" s="3" t="s">
        <v>180</v>
      </c>
      <c r="K13" s="13">
        <v>45473</v>
      </c>
      <c r="L13" s="3" t="s">
        <v>181</v>
      </c>
    </row>
    <row r="14" spans="1:13" ht="45" x14ac:dyDescent="0.25">
      <c r="A14" s="15">
        <v>2024</v>
      </c>
      <c r="B14" s="14">
        <v>45383</v>
      </c>
      <c r="C14" s="14">
        <v>45473</v>
      </c>
      <c r="D14" s="15" t="s">
        <v>41</v>
      </c>
      <c r="E14" s="15" t="s">
        <v>45</v>
      </c>
      <c r="F14" s="23" t="s">
        <v>178</v>
      </c>
      <c r="G14" s="23" t="s">
        <v>183</v>
      </c>
      <c r="H14" s="6">
        <v>6</v>
      </c>
      <c r="I14" s="29" t="s">
        <v>303</v>
      </c>
      <c r="J14" s="3" t="s">
        <v>180</v>
      </c>
      <c r="K14" s="13">
        <v>45473</v>
      </c>
      <c r="L14" s="3" t="s">
        <v>181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pageMargins left="0.7" right="0.7" top="1.072916666666666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G3" workbookViewId="0">
      <selection activeCell="J23" sqref="J23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1.28515625" customWidth="1"/>
    <col min="7" max="7" width="38.140625" customWidth="1"/>
    <col min="8" max="8" width="31.7109375" customWidth="1"/>
    <col min="9" max="9" width="31" customWidth="1"/>
    <col min="10" max="10" width="42.42578125" customWidth="1"/>
    <col min="11" max="11" width="19.85546875" bestFit="1" customWidth="1"/>
    <col min="12" max="12" width="19.42578125" bestFit="1" customWidth="1"/>
    <col min="13" max="13" width="44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15">
        <v>1</v>
      </c>
      <c r="B4" s="18" t="s">
        <v>90</v>
      </c>
      <c r="C4" s="18" t="s">
        <v>91</v>
      </c>
      <c r="D4" s="18" t="s">
        <v>92</v>
      </c>
      <c r="E4" s="18" t="s">
        <v>93</v>
      </c>
      <c r="F4" s="15" t="s">
        <v>74</v>
      </c>
      <c r="G4" s="15" t="s">
        <v>76</v>
      </c>
      <c r="H4" s="14">
        <v>45310</v>
      </c>
      <c r="I4" s="19" t="s">
        <v>94</v>
      </c>
      <c r="J4" s="20" t="s">
        <v>95</v>
      </c>
      <c r="K4" s="15" t="s">
        <v>96</v>
      </c>
      <c r="L4" s="15">
        <v>60</v>
      </c>
      <c r="M4" s="15" t="s">
        <v>74</v>
      </c>
    </row>
    <row r="5" spans="1:13" ht="30" x14ac:dyDescent="0.25">
      <c r="A5" s="15">
        <v>1</v>
      </c>
      <c r="B5" s="18" t="s">
        <v>97</v>
      </c>
      <c r="C5" s="18" t="s">
        <v>98</v>
      </c>
      <c r="D5" s="18" t="s">
        <v>99</v>
      </c>
      <c r="E5" s="4" t="s">
        <v>100</v>
      </c>
      <c r="F5" s="15" t="s">
        <v>74</v>
      </c>
      <c r="G5" s="15" t="s">
        <v>76</v>
      </c>
      <c r="H5" s="14">
        <v>45413</v>
      </c>
      <c r="I5" s="19" t="s">
        <v>94</v>
      </c>
      <c r="J5" s="20" t="s">
        <v>95</v>
      </c>
      <c r="K5" s="15" t="s">
        <v>101</v>
      </c>
      <c r="L5" s="15">
        <v>69</v>
      </c>
      <c r="M5" s="15" t="s">
        <v>74</v>
      </c>
    </row>
    <row r="6" spans="1:13" ht="30" x14ac:dyDescent="0.25">
      <c r="A6" s="15">
        <v>1</v>
      </c>
      <c r="B6" s="18" t="s">
        <v>102</v>
      </c>
      <c r="C6" s="18" t="s">
        <v>103</v>
      </c>
      <c r="D6" s="18" t="s">
        <v>104</v>
      </c>
      <c r="E6" s="4" t="s">
        <v>105</v>
      </c>
      <c r="F6" s="15" t="s">
        <v>73</v>
      </c>
      <c r="G6" s="15" t="s">
        <v>78</v>
      </c>
      <c r="H6" s="14">
        <v>45383</v>
      </c>
      <c r="I6" s="19" t="s">
        <v>94</v>
      </c>
      <c r="J6" s="20" t="s">
        <v>95</v>
      </c>
      <c r="K6" s="15" t="s">
        <v>106</v>
      </c>
      <c r="L6" s="15">
        <v>55</v>
      </c>
      <c r="M6" s="15" t="s">
        <v>73</v>
      </c>
    </row>
    <row r="7" spans="1:13" ht="30" customHeight="1" x14ac:dyDescent="0.25">
      <c r="A7" s="15">
        <v>1</v>
      </c>
      <c r="B7" s="18" t="s">
        <v>107</v>
      </c>
      <c r="C7" s="18" t="s">
        <v>108</v>
      </c>
      <c r="D7" s="18" t="s">
        <v>109</v>
      </c>
      <c r="E7" s="18" t="s">
        <v>110</v>
      </c>
      <c r="F7" s="15" t="s">
        <v>73</v>
      </c>
      <c r="G7" s="15" t="s">
        <v>78</v>
      </c>
      <c r="H7" s="14">
        <v>45383</v>
      </c>
      <c r="I7" s="15" t="s">
        <v>94</v>
      </c>
      <c r="J7" s="20" t="s">
        <v>95</v>
      </c>
      <c r="K7" s="15" t="s">
        <v>111</v>
      </c>
      <c r="L7" s="15">
        <v>58</v>
      </c>
      <c r="M7" s="15" t="s">
        <v>73</v>
      </c>
    </row>
    <row r="8" spans="1:13" ht="45" x14ac:dyDescent="0.25">
      <c r="A8" s="15">
        <v>1</v>
      </c>
      <c r="B8" s="18" t="s">
        <v>112</v>
      </c>
      <c r="C8" s="18" t="s">
        <v>113</v>
      </c>
      <c r="D8" s="18" t="s">
        <v>114</v>
      </c>
      <c r="E8" s="4" t="s">
        <v>115</v>
      </c>
      <c r="F8" s="15" t="s">
        <v>74</v>
      </c>
      <c r="G8" s="15" t="s">
        <v>76</v>
      </c>
      <c r="H8" s="14">
        <v>45434</v>
      </c>
      <c r="I8" s="15" t="s">
        <v>94</v>
      </c>
      <c r="J8" s="20" t="s">
        <v>95</v>
      </c>
      <c r="K8" s="15" t="s">
        <v>116</v>
      </c>
      <c r="L8" s="15">
        <v>58</v>
      </c>
      <c r="M8" s="15" t="s">
        <v>74</v>
      </c>
    </row>
    <row r="9" spans="1:13" ht="45" x14ac:dyDescent="0.25">
      <c r="A9" s="15">
        <v>1</v>
      </c>
      <c r="B9" s="18" t="s">
        <v>112</v>
      </c>
      <c r="C9" s="18" t="s">
        <v>113</v>
      </c>
      <c r="D9" s="18" t="s">
        <v>114</v>
      </c>
      <c r="E9" s="4" t="s">
        <v>115</v>
      </c>
      <c r="F9" s="15" t="s">
        <v>74</v>
      </c>
      <c r="G9" s="15" t="s">
        <v>76</v>
      </c>
      <c r="H9" s="14">
        <v>45455</v>
      </c>
      <c r="I9" s="19" t="s">
        <v>94</v>
      </c>
      <c r="J9" s="20" t="s">
        <v>95</v>
      </c>
      <c r="K9" s="15" t="s">
        <v>116</v>
      </c>
      <c r="L9" s="15">
        <v>58</v>
      </c>
      <c r="M9" s="15" t="s">
        <v>74</v>
      </c>
    </row>
    <row r="10" spans="1:13" ht="30" x14ac:dyDescent="0.25">
      <c r="A10" s="15">
        <v>1</v>
      </c>
      <c r="B10" s="18" t="s">
        <v>117</v>
      </c>
      <c r="C10" s="15" t="s">
        <v>118</v>
      </c>
      <c r="D10" s="15" t="s">
        <v>119</v>
      </c>
      <c r="E10" s="3" t="s">
        <v>120</v>
      </c>
      <c r="F10" s="15" t="s">
        <v>74</v>
      </c>
      <c r="G10" s="15" t="s">
        <v>76</v>
      </c>
      <c r="H10" s="14">
        <v>45383</v>
      </c>
      <c r="I10" s="19" t="s">
        <v>94</v>
      </c>
      <c r="J10" s="20" t="s">
        <v>95</v>
      </c>
      <c r="K10" s="15" t="s">
        <v>121</v>
      </c>
      <c r="L10" s="15">
        <v>40</v>
      </c>
      <c r="M10" s="15" t="s">
        <v>74</v>
      </c>
    </row>
    <row r="11" spans="1:13" ht="60" x14ac:dyDescent="0.25">
      <c r="A11" s="15">
        <v>1</v>
      </c>
      <c r="B11" s="15" t="s">
        <v>122</v>
      </c>
      <c r="C11" s="15" t="s">
        <v>123</v>
      </c>
      <c r="D11" s="15" t="s">
        <v>124</v>
      </c>
      <c r="E11" s="4" t="s">
        <v>125</v>
      </c>
      <c r="F11" s="15" t="s">
        <v>74</v>
      </c>
      <c r="G11" s="15" t="s">
        <v>76</v>
      </c>
      <c r="H11" s="14">
        <v>45450</v>
      </c>
      <c r="I11" s="15" t="s">
        <v>94</v>
      </c>
      <c r="J11" s="20">
        <v>260000</v>
      </c>
      <c r="K11" s="15" t="s">
        <v>126</v>
      </c>
      <c r="L11" s="15">
        <v>50</v>
      </c>
      <c r="M11" s="15" t="s">
        <v>74</v>
      </c>
    </row>
    <row r="12" spans="1:13" ht="75" x14ac:dyDescent="0.25">
      <c r="A12" s="15">
        <v>1</v>
      </c>
      <c r="B12" s="15" t="s">
        <v>127</v>
      </c>
      <c r="C12" s="15" t="s">
        <v>128</v>
      </c>
      <c r="D12" s="15" t="s">
        <v>129</v>
      </c>
      <c r="E12" s="4" t="s">
        <v>130</v>
      </c>
      <c r="F12" s="15" t="s">
        <v>74</v>
      </c>
      <c r="G12" s="15" t="s">
        <v>76</v>
      </c>
      <c r="H12" s="14">
        <v>45405</v>
      </c>
      <c r="I12" s="19" t="s">
        <v>94</v>
      </c>
      <c r="J12" s="20">
        <v>206103</v>
      </c>
      <c r="K12" s="15" t="s">
        <v>131</v>
      </c>
      <c r="L12" s="15">
        <v>71</v>
      </c>
      <c r="M12" s="15" t="s">
        <v>74</v>
      </c>
    </row>
    <row r="13" spans="1:13" x14ac:dyDescent="0.25">
      <c r="A13" s="21">
        <v>2</v>
      </c>
      <c r="B13" s="17" t="s">
        <v>138</v>
      </c>
      <c r="C13" s="17" t="s">
        <v>139</v>
      </c>
      <c r="D13" s="17" t="s">
        <v>140</v>
      </c>
      <c r="E13" s="15"/>
      <c r="F13" s="15" t="s">
        <v>73</v>
      </c>
      <c r="G13" s="15" t="s">
        <v>78</v>
      </c>
      <c r="H13" s="14">
        <v>45444</v>
      </c>
      <c r="I13" s="30">
        <v>0</v>
      </c>
      <c r="J13" s="30">
        <v>0</v>
      </c>
      <c r="K13" s="16" t="s">
        <v>141</v>
      </c>
      <c r="L13" s="17">
        <f>2024-1978</f>
        <v>46</v>
      </c>
      <c r="M13" s="15" t="s">
        <v>73</v>
      </c>
    </row>
    <row r="14" spans="1:13" x14ac:dyDescent="0.25">
      <c r="A14" s="21">
        <v>2</v>
      </c>
      <c r="B14" s="17" t="s">
        <v>142</v>
      </c>
      <c r="C14" s="17" t="s">
        <v>143</v>
      </c>
      <c r="D14" s="17" t="s">
        <v>144</v>
      </c>
      <c r="E14" s="15"/>
      <c r="F14" s="15" t="s">
        <v>74</v>
      </c>
      <c r="G14" s="15" t="s">
        <v>76</v>
      </c>
      <c r="H14" s="14">
        <v>45444</v>
      </c>
      <c r="I14" s="30">
        <v>0</v>
      </c>
      <c r="J14" s="30">
        <v>0</v>
      </c>
      <c r="K14" s="16" t="s">
        <v>141</v>
      </c>
      <c r="L14" s="17">
        <f>2024-1958</f>
        <v>66</v>
      </c>
      <c r="M14" s="15" t="s">
        <v>74</v>
      </c>
    </row>
    <row r="15" spans="1:13" x14ac:dyDescent="0.25">
      <c r="A15" s="21">
        <v>2</v>
      </c>
      <c r="B15" s="17" t="s">
        <v>145</v>
      </c>
      <c r="C15" s="17" t="s">
        <v>146</v>
      </c>
      <c r="D15" s="17" t="s">
        <v>147</v>
      </c>
      <c r="E15" s="15"/>
      <c r="F15" s="15" t="s">
        <v>74</v>
      </c>
      <c r="G15" s="15" t="s">
        <v>76</v>
      </c>
      <c r="H15" s="14">
        <v>45444</v>
      </c>
      <c r="I15" s="30">
        <v>0</v>
      </c>
      <c r="J15" s="30">
        <v>0</v>
      </c>
      <c r="K15" s="16" t="s">
        <v>148</v>
      </c>
      <c r="L15" s="17">
        <f>2024-1968</f>
        <v>56</v>
      </c>
      <c r="M15" s="15" t="s">
        <v>74</v>
      </c>
    </row>
    <row r="16" spans="1:13" x14ac:dyDescent="0.25">
      <c r="A16" s="18">
        <v>2</v>
      </c>
      <c r="B16" s="17" t="s">
        <v>149</v>
      </c>
      <c r="C16" s="17" t="s">
        <v>150</v>
      </c>
      <c r="D16" s="17" t="s">
        <v>151</v>
      </c>
      <c r="E16" s="15"/>
      <c r="F16" s="15" t="s">
        <v>73</v>
      </c>
      <c r="G16" s="15" t="s">
        <v>78</v>
      </c>
      <c r="H16" s="14">
        <v>45444</v>
      </c>
      <c r="I16" s="30">
        <v>0</v>
      </c>
      <c r="J16" s="30">
        <v>0</v>
      </c>
      <c r="K16" s="16" t="s">
        <v>152</v>
      </c>
      <c r="L16" s="17">
        <f>2024-1984</f>
        <v>40</v>
      </c>
      <c r="M16" s="15" t="s">
        <v>73</v>
      </c>
    </row>
    <row r="17" spans="1:13" x14ac:dyDescent="0.25">
      <c r="A17" s="18">
        <v>2</v>
      </c>
      <c r="B17" s="17" t="s">
        <v>153</v>
      </c>
      <c r="C17" s="17" t="s">
        <v>154</v>
      </c>
      <c r="D17" s="17" t="s">
        <v>155</v>
      </c>
      <c r="E17" s="15"/>
      <c r="F17" s="15" t="s">
        <v>74</v>
      </c>
      <c r="G17" s="15" t="s">
        <v>76</v>
      </c>
      <c r="H17" s="14">
        <v>45444</v>
      </c>
      <c r="I17" s="30">
        <v>0</v>
      </c>
      <c r="J17" s="30">
        <v>0</v>
      </c>
      <c r="K17" s="16" t="s">
        <v>156</v>
      </c>
      <c r="L17" s="17">
        <f>2024-1964</f>
        <v>60</v>
      </c>
      <c r="M17" s="15" t="s">
        <v>74</v>
      </c>
    </row>
    <row r="18" spans="1:13" x14ac:dyDescent="0.25">
      <c r="A18" s="18">
        <v>2</v>
      </c>
      <c r="B18" s="17" t="s">
        <v>157</v>
      </c>
      <c r="C18" s="17" t="s">
        <v>158</v>
      </c>
      <c r="D18" s="17" t="s">
        <v>159</v>
      </c>
      <c r="E18" s="15"/>
      <c r="F18" s="15" t="s">
        <v>73</v>
      </c>
      <c r="G18" s="15" t="s">
        <v>78</v>
      </c>
      <c r="H18" s="14">
        <v>45444</v>
      </c>
      <c r="I18" s="30">
        <v>0</v>
      </c>
      <c r="J18" s="30">
        <v>0</v>
      </c>
      <c r="K18" s="16" t="s">
        <v>160</v>
      </c>
      <c r="L18" s="17">
        <f>2024-1988</f>
        <v>36</v>
      </c>
      <c r="M18" s="15" t="s">
        <v>73</v>
      </c>
    </row>
    <row r="19" spans="1:13" x14ac:dyDescent="0.25">
      <c r="A19" s="18">
        <v>2</v>
      </c>
      <c r="B19" s="17" t="s">
        <v>161</v>
      </c>
      <c r="C19" s="17" t="s">
        <v>162</v>
      </c>
      <c r="D19" s="17" t="s">
        <v>163</v>
      </c>
      <c r="E19" s="15"/>
      <c r="F19" s="15" t="s">
        <v>74</v>
      </c>
      <c r="G19" s="15" t="s">
        <v>76</v>
      </c>
      <c r="H19" s="14">
        <v>45444</v>
      </c>
      <c r="I19" s="30">
        <v>0</v>
      </c>
      <c r="J19" s="30">
        <v>0</v>
      </c>
      <c r="K19" s="16" t="s">
        <v>160</v>
      </c>
      <c r="L19" s="17">
        <v>49</v>
      </c>
      <c r="M19" s="15" t="s">
        <v>74</v>
      </c>
    </row>
    <row r="20" spans="1:13" x14ac:dyDescent="0.25">
      <c r="A20" s="18">
        <v>2</v>
      </c>
      <c r="B20" s="17" t="s">
        <v>164</v>
      </c>
      <c r="C20" s="17" t="s">
        <v>165</v>
      </c>
      <c r="D20" s="17" t="s">
        <v>166</v>
      </c>
      <c r="E20" s="15"/>
      <c r="F20" s="15" t="s">
        <v>74</v>
      </c>
      <c r="G20" s="15" t="s">
        <v>76</v>
      </c>
      <c r="H20" s="14">
        <v>45444</v>
      </c>
      <c r="I20" s="30">
        <v>0</v>
      </c>
      <c r="J20" s="30">
        <v>0</v>
      </c>
      <c r="K20" s="16" t="s">
        <v>167</v>
      </c>
      <c r="L20" s="17">
        <v>32</v>
      </c>
      <c r="M20" s="15" t="s">
        <v>74</v>
      </c>
    </row>
    <row r="21" spans="1:13" x14ac:dyDescent="0.25">
      <c r="A21" s="18">
        <v>2</v>
      </c>
      <c r="B21" s="17" t="s">
        <v>168</v>
      </c>
      <c r="C21" s="17" t="s">
        <v>169</v>
      </c>
      <c r="D21" s="17" t="s">
        <v>170</v>
      </c>
      <c r="E21" s="15"/>
      <c r="F21" s="15" t="s">
        <v>74</v>
      </c>
      <c r="G21" s="15" t="s">
        <v>76</v>
      </c>
      <c r="H21" s="14">
        <v>45444</v>
      </c>
      <c r="I21" s="30">
        <v>0</v>
      </c>
      <c r="J21" s="30">
        <v>0</v>
      </c>
      <c r="K21" s="16" t="s">
        <v>171</v>
      </c>
      <c r="L21" s="17">
        <f>2024-1981</f>
        <v>43</v>
      </c>
      <c r="M21" s="15" t="s">
        <v>74</v>
      </c>
    </row>
    <row r="22" spans="1:13" ht="24" x14ac:dyDescent="0.25">
      <c r="A22" s="18">
        <v>2</v>
      </c>
      <c r="B22" s="17" t="s">
        <v>172</v>
      </c>
      <c r="C22" s="17" t="s">
        <v>173</v>
      </c>
      <c r="D22" s="17" t="s">
        <v>174</v>
      </c>
      <c r="E22" s="15"/>
      <c r="F22" s="15" t="s">
        <v>74</v>
      </c>
      <c r="G22" s="15" t="s">
        <v>76</v>
      </c>
      <c r="H22" s="14">
        <v>45444</v>
      </c>
      <c r="I22" s="30">
        <v>0</v>
      </c>
      <c r="J22" s="30">
        <v>0</v>
      </c>
      <c r="K22" s="16" t="s">
        <v>175</v>
      </c>
      <c r="L22" s="17">
        <f>2024-1977</f>
        <v>47</v>
      </c>
      <c r="M22" s="15" t="s">
        <v>74</v>
      </c>
    </row>
    <row r="23" spans="1:13" ht="60" x14ac:dyDescent="0.25">
      <c r="A23" s="24">
        <v>3</v>
      </c>
      <c r="B23" s="24" t="s">
        <v>184</v>
      </c>
      <c r="C23" s="24" t="s">
        <v>185</v>
      </c>
      <c r="D23" s="24" t="s">
        <v>186</v>
      </c>
      <c r="E23" s="25" t="s">
        <v>187</v>
      </c>
      <c r="F23" s="24" t="s">
        <v>75</v>
      </c>
      <c r="G23" s="24" t="s">
        <v>84</v>
      </c>
      <c r="H23" s="26">
        <v>45334</v>
      </c>
      <c r="I23" s="27">
        <v>450000</v>
      </c>
      <c r="J23" s="27">
        <v>450000</v>
      </c>
      <c r="K23" s="24" t="s">
        <v>188</v>
      </c>
      <c r="L23" s="24"/>
      <c r="M23" s="24" t="s">
        <v>75</v>
      </c>
    </row>
    <row r="24" spans="1:13" ht="60" x14ac:dyDescent="0.25">
      <c r="A24" s="24">
        <v>3</v>
      </c>
      <c r="B24" s="24" t="s">
        <v>189</v>
      </c>
      <c r="C24" s="24" t="s">
        <v>190</v>
      </c>
      <c r="D24" s="24" t="s">
        <v>191</v>
      </c>
      <c r="E24" s="25" t="s">
        <v>192</v>
      </c>
      <c r="F24" s="24" t="s">
        <v>75</v>
      </c>
      <c r="G24" s="24" t="s">
        <v>84</v>
      </c>
      <c r="H24" s="26">
        <v>45322</v>
      </c>
      <c r="I24" s="27">
        <v>386280</v>
      </c>
      <c r="J24" s="27">
        <v>386280</v>
      </c>
      <c r="K24" s="24" t="s">
        <v>188</v>
      </c>
      <c r="L24" s="24"/>
      <c r="M24" s="24" t="s">
        <v>75</v>
      </c>
    </row>
    <row r="25" spans="1:13" x14ac:dyDescent="0.25">
      <c r="A25" s="24">
        <v>3</v>
      </c>
      <c r="B25" s="24" t="s">
        <v>193</v>
      </c>
      <c r="C25" s="24" t="s">
        <v>194</v>
      </c>
      <c r="D25" s="24" t="s">
        <v>195</v>
      </c>
      <c r="E25" s="24"/>
      <c r="F25" s="24" t="s">
        <v>73</v>
      </c>
      <c r="G25" s="24" t="s">
        <v>78</v>
      </c>
      <c r="H25" s="26">
        <v>45334</v>
      </c>
      <c r="I25" s="27">
        <v>22500</v>
      </c>
      <c r="J25" s="27">
        <v>22500</v>
      </c>
      <c r="K25" s="24" t="s">
        <v>188</v>
      </c>
      <c r="L25" s="24"/>
      <c r="M25" s="24" t="s">
        <v>73</v>
      </c>
    </row>
    <row r="26" spans="1:13" x14ac:dyDescent="0.25">
      <c r="A26" s="24">
        <v>3</v>
      </c>
      <c r="B26" s="24" t="s">
        <v>196</v>
      </c>
      <c r="C26" s="24" t="s">
        <v>197</v>
      </c>
      <c r="D26" s="24" t="s">
        <v>198</v>
      </c>
      <c r="E26" s="24"/>
      <c r="F26" s="24" t="s">
        <v>74</v>
      </c>
      <c r="G26" s="24" t="s">
        <v>76</v>
      </c>
      <c r="H26" s="26">
        <v>45348</v>
      </c>
      <c r="I26" s="27">
        <v>10000</v>
      </c>
      <c r="J26" s="27">
        <v>10000</v>
      </c>
      <c r="K26" s="24" t="s">
        <v>199</v>
      </c>
      <c r="L26" s="24"/>
      <c r="M26" s="24" t="s">
        <v>74</v>
      </c>
    </row>
    <row r="27" spans="1:13" x14ac:dyDescent="0.25">
      <c r="A27" s="24">
        <v>3</v>
      </c>
      <c r="B27" s="24" t="s">
        <v>200</v>
      </c>
      <c r="C27" s="24" t="s">
        <v>201</v>
      </c>
      <c r="D27" s="24" t="s">
        <v>202</v>
      </c>
      <c r="E27" s="24"/>
      <c r="F27" s="24" t="s">
        <v>73</v>
      </c>
      <c r="G27" s="24" t="s">
        <v>78</v>
      </c>
      <c r="H27" s="26">
        <v>45357</v>
      </c>
      <c r="I27" s="27">
        <v>27500</v>
      </c>
      <c r="J27" s="27">
        <v>27500</v>
      </c>
      <c r="K27" s="24" t="s">
        <v>188</v>
      </c>
      <c r="L27" s="24"/>
      <c r="M27" s="24" t="s">
        <v>73</v>
      </c>
    </row>
    <row r="28" spans="1:13" x14ac:dyDescent="0.25">
      <c r="A28" s="24">
        <v>3</v>
      </c>
      <c r="B28" s="24" t="s">
        <v>203</v>
      </c>
      <c r="C28" s="24" t="s">
        <v>204</v>
      </c>
      <c r="D28" s="24" t="s">
        <v>205</v>
      </c>
      <c r="E28" s="24" t="s">
        <v>206</v>
      </c>
      <c r="F28" s="24" t="s">
        <v>75</v>
      </c>
      <c r="G28" s="24" t="s">
        <v>84</v>
      </c>
      <c r="H28" s="26">
        <v>45355</v>
      </c>
      <c r="I28" s="27">
        <v>27500</v>
      </c>
      <c r="J28" s="27">
        <v>27500</v>
      </c>
      <c r="K28" s="24" t="s">
        <v>207</v>
      </c>
      <c r="L28" s="24"/>
      <c r="M28" s="24" t="s">
        <v>75</v>
      </c>
    </row>
    <row r="29" spans="1:13" x14ac:dyDescent="0.25">
      <c r="A29" s="24">
        <v>3</v>
      </c>
      <c r="B29" s="24" t="s">
        <v>208</v>
      </c>
      <c r="C29" s="24" t="s">
        <v>209</v>
      </c>
      <c r="D29" s="24" t="s">
        <v>210</v>
      </c>
      <c r="E29" s="24"/>
      <c r="F29" s="24" t="s">
        <v>74</v>
      </c>
      <c r="G29" s="24" t="s">
        <v>76</v>
      </c>
      <c r="H29" s="26">
        <v>45348</v>
      </c>
      <c r="I29" s="27">
        <v>10000</v>
      </c>
      <c r="J29" s="27">
        <v>10000</v>
      </c>
      <c r="K29" s="24" t="s">
        <v>211</v>
      </c>
      <c r="L29" s="24"/>
      <c r="M29" s="24" t="s">
        <v>74</v>
      </c>
    </row>
    <row r="30" spans="1:13" x14ac:dyDescent="0.25">
      <c r="A30" s="24">
        <v>3</v>
      </c>
      <c r="B30" s="24" t="s">
        <v>212</v>
      </c>
      <c r="C30" s="24" t="s">
        <v>213</v>
      </c>
      <c r="D30" s="24" t="s">
        <v>214</v>
      </c>
      <c r="E30" s="24"/>
      <c r="F30" s="24" t="s">
        <v>74</v>
      </c>
      <c r="G30" s="24" t="s">
        <v>76</v>
      </c>
      <c r="H30" s="26">
        <v>45317</v>
      </c>
      <c r="I30" s="27">
        <v>40000</v>
      </c>
      <c r="J30" s="27">
        <v>40000</v>
      </c>
      <c r="K30" s="24" t="s">
        <v>215</v>
      </c>
      <c r="L30" s="24"/>
      <c r="M30" s="24" t="s">
        <v>74</v>
      </c>
    </row>
    <row r="31" spans="1:13" x14ac:dyDescent="0.25">
      <c r="A31" s="24">
        <v>3</v>
      </c>
      <c r="B31" s="24" t="s">
        <v>216</v>
      </c>
      <c r="C31" s="24" t="s">
        <v>217</v>
      </c>
      <c r="D31" s="24" t="s">
        <v>218</v>
      </c>
      <c r="E31" s="24"/>
      <c r="F31" s="24" t="s">
        <v>74</v>
      </c>
      <c r="G31" s="24" t="s">
        <v>76</v>
      </c>
      <c r="H31" s="26">
        <v>45348</v>
      </c>
      <c r="I31" s="27">
        <v>10000</v>
      </c>
      <c r="J31" s="27">
        <v>10000</v>
      </c>
      <c r="K31" s="24" t="s">
        <v>219</v>
      </c>
      <c r="L31" s="24"/>
      <c r="M31" s="24" t="s">
        <v>74</v>
      </c>
    </row>
    <row r="32" spans="1:13" x14ac:dyDescent="0.25">
      <c r="A32" s="24">
        <v>3</v>
      </c>
      <c r="B32" s="24" t="s">
        <v>220</v>
      </c>
      <c r="C32" s="24" t="s">
        <v>221</v>
      </c>
      <c r="D32" s="24" t="s">
        <v>222</v>
      </c>
      <c r="E32" s="24"/>
      <c r="F32" s="24" t="s">
        <v>74</v>
      </c>
      <c r="G32" s="24" t="s">
        <v>76</v>
      </c>
      <c r="H32" s="26">
        <v>45348</v>
      </c>
      <c r="I32" s="27">
        <v>10000</v>
      </c>
      <c r="J32" s="27">
        <v>10000</v>
      </c>
      <c r="K32" s="24" t="s">
        <v>223</v>
      </c>
      <c r="L32" s="24"/>
      <c r="M32" s="24" t="s">
        <v>74</v>
      </c>
    </row>
    <row r="33" spans="1:13" x14ac:dyDescent="0.25">
      <c r="A33" s="24">
        <v>3</v>
      </c>
      <c r="B33" s="24" t="s">
        <v>224</v>
      </c>
      <c r="C33" s="24" t="s">
        <v>225</v>
      </c>
      <c r="D33" s="24" t="s">
        <v>226</v>
      </c>
      <c r="E33" s="24"/>
      <c r="F33" s="24" t="s">
        <v>74</v>
      </c>
      <c r="G33" s="24" t="s">
        <v>76</v>
      </c>
      <c r="H33" s="26">
        <v>45348</v>
      </c>
      <c r="I33" s="27">
        <v>10000</v>
      </c>
      <c r="J33" s="27">
        <v>10000</v>
      </c>
      <c r="K33" s="24" t="s">
        <v>227</v>
      </c>
      <c r="L33" s="24"/>
      <c r="M33" s="24" t="s">
        <v>74</v>
      </c>
    </row>
    <row r="34" spans="1:13" x14ac:dyDescent="0.25">
      <c r="A34" s="24">
        <v>3</v>
      </c>
      <c r="B34" s="24" t="s">
        <v>228</v>
      </c>
      <c r="C34" s="24" t="s">
        <v>229</v>
      </c>
      <c r="D34" s="24" t="s">
        <v>230</v>
      </c>
      <c r="E34" s="24" t="s">
        <v>231</v>
      </c>
      <c r="F34" s="24" t="s">
        <v>75</v>
      </c>
      <c r="G34" s="24" t="s">
        <v>84</v>
      </c>
      <c r="H34" s="26">
        <v>45355</v>
      </c>
      <c r="I34" s="27">
        <v>20000</v>
      </c>
      <c r="J34" s="27">
        <v>20000</v>
      </c>
      <c r="K34" s="24" t="s">
        <v>232</v>
      </c>
      <c r="L34" s="24"/>
      <c r="M34" s="24" t="s">
        <v>75</v>
      </c>
    </row>
    <row r="35" spans="1:13" x14ac:dyDescent="0.25">
      <c r="A35" s="24">
        <v>5</v>
      </c>
      <c r="B35" s="24" t="s">
        <v>233</v>
      </c>
      <c r="C35" s="24" t="s">
        <v>234</v>
      </c>
      <c r="D35" s="24" t="s">
        <v>235</v>
      </c>
      <c r="E35" s="24"/>
      <c r="F35" s="24" t="s">
        <v>74</v>
      </c>
      <c r="G35" s="24" t="s">
        <v>76</v>
      </c>
      <c r="H35" s="26">
        <v>45360</v>
      </c>
      <c r="I35" s="27">
        <v>20000</v>
      </c>
      <c r="J35" s="27">
        <v>20000</v>
      </c>
      <c r="K35" s="24" t="s">
        <v>236</v>
      </c>
      <c r="L35" s="24"/>
      <c r="M35" s="24" t="s">
        <v>74</v>
      </c>
    </row>
    <row r="36" spans="1:13" x14ac:dyDescent="0.25">
      <c r="A36" s="24">
        <v>5</v>
      </c>
      <c r="B36" s="24" t="s">
        <v>237</v>
      </c>
      <c r="C36" s="24" t="s">
        <v>124</v>
      </c>
      <c r="D36" s="24" t="s">
        <v>238</v>
      </c>
      <c r="E36" s="24" t="s">
        <v>239</v>
      </c>
      <c r="F36" s="24" t="s">
        <v>74</v>
      </c>
      <c r="G36" s="24" t="s">
        <v>84</v>
      </c>
      <c r="H36" s="26">
        <v>45357</v>
      </c>
      <c r="I36" s="27">
        <v>20000</v>
      </c>
      <c r="J36" s="27">
        <v>20000</v>
      </c>
      <c r="K36" s="24" t="s">
        <v>240</v>
      </c>
      <c r="L36" s="24"/>
      <c r="M36" s="24" t="s">
        <v>75</v>
      </c>
    </row>
    <row r="37" spans="1:13" x14ac:dyDescent="0.25">
      <c r="A37" s="24">
        <v>5</v>
      </c>
      <c r="B37" s="24" t="s">
        <v>241</v>
      </c>
      <c r="C37" s="24" t="s">
        <v>242</v>
      </c>
      <c r="D37" s="24" t="s">
        <v>209</v>
      </c>
      <c r="E37" s="24"/>
      <c r="F37" s="24" t="s">
        <v>73</v>
      </c>
      <c r="G37" s="24" t="s">
        <v>78</v>
      </c>
      <c r="H37" s="26">
        <v>45357</v>
      </c>
      <c r="I37" s="27">
        <v>20000</v>
      </c>
      <c r="J37" s="27">
        <v>20000</v>
      </c>
      <c r="K37" s="24" t="s">
        <v>243</v>
      </c>
      <c r="L37" s="24"/>
      <c r="M37" s="24" t="s">
        <v>73</v>
      </c>
    </row>
    <row r="38" spans="1:13" x14ac:dyDescent="0.25">
      <c r="A38" s="24">
        <v>5</v>
      </c>
      <c r="B38" s="24" t="s">
        <v>196</v>
      </c>
      <c r="C38" s="24" t="s">
        <v>197</v>
      </c>
      <c r="D38" s="24" t="s">
        <v>198</v>
      </c>
      <c r="E38" s="24"/>
      <c r="F38" s="24" t="s">
        <v>74</v>
      </c>
      <c r="G38" s="24" t="s">
        <v>76</v>
      </c>
      <c r="H38" s="26">
        <v>45357</v>
      </c>
      <c r="I38" s="27">
        <v>20000</v>
      </c>
      <c r="J38" s="27">
        <v>20000</v>
      </c>
      <c r="K38" s="24" t="s">
        <v>199</v>
      </c>
      <c r="L38" s="24"/>
      <c r="M38" s="24" t="s">
        <v>74</v>
      </c>
    </row>
    <row r="39" spans="1:13" x14ac:dyDescent="0.25">
      <c r="A39" s="24">
        <v>5</v>
      </c>
      <c r="B39" s="24" t="s">
        <v>193</v>
      </c>
      <c r="C39" s="24" t="s">
        <v>244</v>
      </c>
      <c r="D39" s="24" t="s">
        <v>245</v>
      </c>
      <c r="E39" s="24"/>
      <c r="F39" s="24" t="s">
        <v>74</v>
      </c>
      <c r="G39" s="24" t="s">
        <v>76</v>
      </c>
      <c r="H39" s="26">
        <v>45357</v>
      </c>
      <c r="I39" s="27">
        <v>20000</v>
      </c>
      <c r="J39" s="27">
        <v>20000</v>
      </c>
      <c r="K39" s="24" t="s">
        <v>219</v>
      </c>
      <c r="L39" s="24"/>
      <c r="M39" s="24" t="s">
        <v>73</v>
      </c>
    </row>
    <row r="40" spans="1:13" x14ac:dyDescent="0.25">
      <c r="A40" s="24">
        <v>3</v>
      </c>
      <c r="B40" s="24" t="s">
        <v>246</v>
      </c>
      <c r="C40" s="24" t="s">
        <v>246</v>
      </c>
      <c r="D40" s="24" t="s">
        <v>246</v>
      </c>
      <c r="E40" s="24" t="s">
        <v>247</v>
      </c>
      <c r="F40" s="24" t="s">
        <v>75</v>
      </c>
      <c r="G40" s="24" t="s">
        <v>84</v>
      </c>
      <c r="H40" s="26">
        <v>45399</v>
      </c>
      <c r="I40" s="27">
        <v>20000</v>
      </c>
      <c r="J40" s="27">
        <v>20000</v>
      </c>
      <c r="K40" s="24" t="s">
        <v>248</v>
      </c>
      <c r="L40" s="24"/>
      <c r="M40" s="24"/>
    </row>
    <row r="41" spans="1:13" x14ac:dyDescent="0.25">
      <c r="A41" s="24">
        <v>3</v>
      </c>
      <c r="B41" s="24" t="s">
        <v>246</v>
      </c>
      <c r="C41" s="24" t="s">
        <v>246</v>
      </c>
      <c r="D41" s="24" t="s">
        <v>246</v>
      </c>
      <c r="E41" s="24" t="s">
        <v>249</v>
      </c>
      <c r="F41" s="24" t="s">
        <v>75</v>
      </c>
      <c r="G41" s="24" t="s">
        <v>84</v>
      </c>
      <c r="H41" s="26">
        <v>45399</v>
      </c>
      <c r="I41" s="24">
        <v>20000</v>
      </c>
      <c r="J41" s="24">
        <v>20000</v>
      </c>
      <c r="K41" s="24" t="s">
        <v>250</v>
      </c>
      <c r="L41" s="24"/>
      <c r="M41" s="24"/>
    </row>
    <row r="42" spans="1:13" x14ac:dyDescent="0.25">
      <c r="A42" s="24">
        <v>3</v>
      </c>
      <c r="B42" s="24" t="s">
        <v>246</v>
      </c>
      <c r="C42" s="24" t="s">
        <v>246</v>
      </c>
      <c r="D42" s="24" t="s">
        <v>246</v>
      </c>
      <c r="E42" s="24" t="s">
        <v>251</v>
      </c>
      <c r="F42" s="24" t="s">
        <v>75</v>
      </c>
      <c r="G42" s="24" t="s">
        <v>84</v>
      </c>
      <c r="H42" s="26">
        <v>45421</v>
      </c>
      <c r="I42" s="24">
        <v>20000</v>
      </c>
      <c r="J42" s="24">
        <v>20000</v>
      </c>
      <c r="K42" s="24" t="s">
        <v>215</v>
      </c>
      <c r="L42" s="24"/>
      <c r="M42" s="24"/>
    </row>
    <row r="43" spans="1:13" x14ac:dyDescent="0.25">
      <c r="A43" s="24">
        <v>3</v>
      </c>
      <c r="B43" s="24" t="s">
        <v>252</v>
      </c>
      <c r="C43" s="24" t="s">
        <v>253</v>
      </c>
      <c r="D43" s="24" t="s">
        <v>254</v>
      </c>
      <c r="E43" s="24" t="s">
        <v>255</v>
      </c>
      <c r="F43" s="24" t="s">
        <v>74</v>
      </c>
      <c r="G43" s="24" t="s">
        <v>76</v>
      </c>
      <c r="H43" s="26">
        <v>45461</v>
      </c>
      <c r="I43" s="24">
        <v>80000</v>
      </c>
      <c r="J43" s="24">
        <v>80000</v>
      </c>
      <c r="K43" s="24" t="s">
        <v>199</v>
      </c>
      <c r="L43" s="24"/>
      <c r="M43" s="24" t="s">
        <v>74</v>
      </c>
    </row>
    <row r="44" spans="1:13" ht="60" x14ac:dyDescent="0.25">
      <c r="A44" s="24">
        <v>4</v>
      </c>
      <c r="B44" s="24" t="s">
        <v>256</v>
      </c>
      <c r="C44" s="24" t="s">
        <v>257</v>
      </c>
      <c r="D44" s="24" t="s">
        <v>258</v>
      </c>
      <c r="E44" s="28" t="s">
        <v>259</v>
      </c>
      <c r="F44" s="24" t="s">
        <v>75</v>
      </c>
      <c r="G44" s="24" t="s">
        <v>84</v>
      </c>
      <c r="H44" s="26">
        <v>45334</v>
      </c>
      <c r="I44" s="24">
        <v>3333126</v>
      </c>
      <c r="J44" s="24">
        <v>3333126</v>
      </c>
      <c r="K44" s="24" t="s">
        <v>260</v>
      </c>
      <c r="L44" s="24"/>
      <c r="M44" s="24" t="s">
        <v>75</v>
      </c>
    </row>
    <row r="45" spans="1:13" ht="60" x14ac:dyDescent="0.25">
      <c r="A45" s="24">
        <v>4</v>
      </c>
      <c r="B45" s="24" t="s">
        <v>256</v>
      </c>
      <c r="C45" s="24" t="s">
        <v>257</v>
      </c>
      <c r="D45" s="24" t="s">
        <v>258</v>
      </c>
      <c r="E45" s="25" t="s">
        <v>259</v>
      </c>
      <c r="F45" s="24" t="s">
        <v>75</v>
      </c>
      <c r="G45" s="24" t="s">
        <v>84</v>
      </c>
      <c r="H45" s="26">
        <v>45334</v>
      </c>
      <c r="I45" s="24">
        <v>3333126</v>
      </c>
      <c r="J45" s="24">
        <v>3333126</v>
      </c>
      <c r="K45" s="24" t="s">
        <v>260</v>
      </c>
      <c r="L45" s="24"/>
      <c r="M45" s="24" t="s">
        <v>75</v>
      </c>
    </row>
    <row r="46" spans="1:13" ht="120" x14ac:dyDescent="0.25">
      <c r="A46" s="24">
        <v>4</v>
      </c>
      <c r="B46" s="24" t="s">
        <v>256</v>
      </c>
      <c r="C46" s="24" t="s">
        <v>257</v>
      </c>
      <c r="D46" s="24" t="s">
        <v>258</v>
      </c>
      <c r="E46" s="25" t="s">
        <v>261</v>
      </c>
      <c r="F46" s="24" t="s">
        <v>75</v>
      </c>
      <c r="G46" s="24" t="s">
        <v>84</v>
      </c>
      <c r="H46" s="26">
        <v>45399</v>
      </c>
      <c r="I46" s="24">
        <v>324524</v>
      </c>
      <c r="J46" s="24">
        <v>324524</v>
      </c>
      <c r="K46" s="25" t="s">
        <v>262</v>
      </c>
      <c r="L46" s="24"/>
      <c r="M46" s="24" t="s">
        <v>75</v>
      </c>
    </row>
    <row r="47" spans="1:13" ht="120" x14ac:dyDescent="0.25">
      <c r="A47" s="24">
        <v>4</v>
      </c>
      <c r="B47" s="24" t="s">
        <v>256</v>
      </c>
      <c r="C47" s="24" t="s">
        <v>257</v>
      </c>
      <c r="D47" s="24" t="s">
        <v>258</v>
      </c>
      <c r="E47" s="25" t="s">
        <v>261</v>
      </c>
      <c r="F47" s="24" t="s">
        <v>75</v>
      </c>
      <c r="G47" s="24" t="s">
        <v>84</v>
      </c>
      <c r="H47" s="26">
        <v>45461</v>
      </c>
      <c r="I47" s="24">
        <v>2410637</v>
      </c>
      <c r="J47" s="24">
        <v>2410637</v>
      </c>
      <c r="K47" s="25" t="s">
        <v>262</v>
      </c>
      <c r="L47" s="24"/>
      <c r="M47" s="24" t="s">
        <v>75</v>
      </c>
    </row>
    <row r="48" spans="1:13" ht="90" x14ac:dyDescent="0.25">
      <c r="A48" s="24">
        <v>5</v>
      </c>
      <c r="B48" s="24" t="s">
        <v>263</v>
      </c>
      <c r="C48" s="24" t="s">
        <v>264</v>
      </c>
      <c r="D48" s="24" t="s">
        <v>265</v>
      </c>
      <c r="E48" s="25" t="s">
        <v>266</v>
      </c>
      <c r="F48" s="24" t="s">
        <v>73</v>
      </c>
      <c r="G48" s="24" t="s">
        <v>78</v>
      </c>
      <c r="H48" s="26">
        <v>45399</v>
      </c>
      <c r="I48" s="24">
        <v>20000</v>
      </c>
      <c r="J48" s="24">
        <v>20000</v>
      </c>
      <c r="K48" s="24" t="s">
        <v>188</v>
      </c>
      <c r="L48" s="24"/>
      <c r="M48" s="24" t="s">
        <v>73</v>
      </c>
    </row>
    <row r="49" spans="1:13" ht="45" x14ac:dyDescent="0.25">
      <c r="A49" s="24">
        <v>5</v>
      </c>
      <c r="B49" s="24" t="s">
        <v>267</v>
      </c>
      <c r="C49" s="24" t="s">
        <v>268</v>
      </c>
      <c r="D49" s="24" t="s">
        <v>269</v>
      </c>
      <c r="E49" s="25" t="s">
        <v>270</v>
      </c>
      <c r="F49" s="24" t="s">
        <v>74</v>
      </c>
      <c r="G49" s="24" t="s">
        <v>76</v>
      </c>
      <c r="H49" s="26">
        <v>45399</v>
      </c>
      <c r="I49" s="24">
        <v>20000</v>
      </c>
      <c r="J49" s="24">
        <v>20000</v>
      </c>
      <c r="K49" s="24" t="s">
        <v>271</v>
      </c>
      <c r="L49" s="24"/>
      <c r="M49" s="24" t="s">
        <v>74</v>
      </c>
    </row>
    <row r="50" spans="1:13" ht="60" x14ac:dyDescent="0.25">
      <c r="A50" s="24">
        <v>5</v>
      </c>
      <c r="B50" s="24" t="s">
        <v>272</v>
      </c>
      <c r="C50" s="24" t="s">
        <v>273</v>
      </c>
      <c r="D50" s="24" t="s">
        <v>258</v>
      </c>
      <c r="E50" s="25" t="s">
        <v>274</v>
      </c>
      <c r="F50" s="24" t="s">
        <v>74</v>
      </c>
      <c r="G50" s="24" t="s">
        <v>76</v>
      </c>
      <c r="H50" s="26">
        <v>45399</v>
      </c>
      <c r="I50" s="24">
        <v>20000</v>
      </c>
      <c r="J50" s="24">
        <v>20000</v>
      </c>
      <c r="K50" s="24" t="s">
        <v>227</v>
      </c>
      <c r="L50" s="24"/>
      <c r="M50" s="24" t="s">
        <v>74</v>
      </c>
    </row>
    <row r="51" spans="1:13" ht="45" x14ac:dyDescent="0.25">
      <c r="A51" s="24">
        <v>5</v>
      </c>
      <c r="B51" s="24" t="s">
        <v>275</v>
      </c>
      <c r="C51" s="24" t="s">
        <v>276</v>
      </c>
      <c r="D51" s="24" t="s">
        <v>277</v>
      </c>
      <c r="E51" s="25" t="s">
        <v>278</v>
      </c>
      <c r="F51" s="24" t="s">
        <v>73</v>
      </c>
      <c r="G51" s="24" t="s">
        <v>78</v>
      </c>
      <c r="H51" s="26">
        <v>45399</v>
      </c>
      <c r="I51" s="24">
        <v>20000</v>
      </c>
      <c r="J51" s="24">
        <v>20000</v>
      </c>
      <c r="K51" s="24" t="s">
        <v>188</v>
      </c>
      <c r="L51" s="24"/>
      <c r="M51" s="24" t="s">
        <v>73</v>
      </c>
    </row>
    <row r="52" spans="1:13" ht="90" x14ac:dyDescent="0.25">
      <c r="A52" s="24">
        <v>5</v>
      </c>
      <c r="B52" s="24" t="s">
        <v>279</v>
      </c>
      <c r="C52" s="24" t="s">
        <v>280</v>
      </c>
      <c r="D52" s="24" t="s">
        <v>281</v>
      </c>
      <c r="E52" s="25" t="s">
        <v>282</v>
      </c>
      <c r="F52" s="24" t="s">
        <v>74</v>
      </c>
      <c r="G52" s="24" t="s">
        <v>76</v>
      </c>
      <c r="H52" s="26">
        <v>45426</v>
      </c>
      <c r="I52" s="24">
        <v>20000</v>
      </c>
      <c r="J52" s="24">
        <v>20000</v>
      </c>
      <c r="K52" s="24" t="s">
        <v>283</v>
      </c>
      <c r="L52" s="24"/>
      <c r="M52" s="24" t="s">
        <v>74</v>
      </c>
    </row>
    <row r="53" spans="1:13" ht="45" x14ac:dyDescent="0.25">
      <c r="A53" s="24">
        <v>5</v>
      </c>
      <c r="B53" s="24" t="s">
        <v>284</v>
      </c>
      <c r="C53" s="24" t="s">
        <v>285</v>
      </c>
      <c r="D53" s="24" t="s">
        <v>286</v>
      </c>
      <c r="E53" s="25" t="s">
        <v>287</v>
      </c>
      <c r="F53" s="24" t="s">
        <v>73</v>
      </c>
      <c r="G53" s="24" t="s">
        <v>76</v>
      </c>
      <c r="H53" s="26">
        <v>45461</v>
      </c>
      <c r="I53" s="24">
        <v>20000</v>
      </c>
      <c r="J53" s="24">
        <v>20000</v>
      </c>
      <c r="K53" s="24" t="s">
        <v>236</v>
      </c>
      <c r="L53" s="24"/>
      <c r="M53" s="24" t="s">
        <v>74</v>
      </c>
    </row>
    <row r="54" spans="1:13" ht="60" x14ac:dyDescent="0.25">
      <c r="A54" s="24">
        <v>5</v>
      </c>
      <c r="B54" s="24" t="s">
        <v>288</v>
      </c>
      <c r="C54" s="24" t="s">
        <v>289</v>
      </c>
      <c r="D54" s="24" t="s">
        <v>290</v>
      </c>
      <c r="E54" s="25" t="s">
        <v>291</v>
      </c>
      <c r="F54" s="24" t="s">
        <v>73</v>
      </c>
      <c r="G54" s="24" t="s">
        <v>78</v>
      </c>
      <c r="H54" s="26">
        <v>45461</v>
      </c>
      <c r="I54" s="24">
        <v>20000</v>
      </c>
      <c r="J54" s="24">
        <v>20000</v>
      </c>
      <c r="K54" s="24" t="s">
        <v>292</v>
      </c>
      <c r="L54" s="24"/>
      <c r="M54" s="24" t="s">
        <v>73</v>
      </c>
    </row>
    <row r="55" spans="1:13" ht="45" x14ac:dyDescent="0.25">
      <c r="A55" s="24">
        <v>5</v>
      </c>
      <c r="B55" s="24" t="s">
        <v>293</v>
      </c>
      <c r="C55" s="24" t="s">
        <v>294</v>
      </c>
      <c r="D55" s="24" t="s">
        <v>295</v>
      </c>
      <c r="E55" s="25" t="s">
        <v>296</v>
      </c>
      <c r="F55" s="24" t="s">
        <v>74</v>
      </c>
      <c r="G55" s="24" t="s">
        <v>76</v>
      </c>
      <c r="H55" s="26">
        <v>45461</v>
      </c>
      <c r="I55" s="24">
        <v>20000</v>
      </c>
      <c r="J55" s="24">
        <v>20000</v>
      </c>
      <c r="K55" s="24" t="s">
        <v>297</v>
      </c>
      <c r="L55" s="24"/>
      <c r="M55" s="24" t="s">
        <v>74</v>
      </c>
    </row>
    <row r="56" spans="1:13" ht="75" x14ac:dyDescent="0.25">
      <c r="A56" s="24">
        <v>5</v>
      </c>
      <c r="B56" s="24" t="s">
        <v>298</v>
      </c>
      <c r="C56" s="24" t="s">
        <v>299</v>
      </c>
      <c r="D56" s="24" t="s">
        <v>277</v>
      </c>
      <c r="E56" s="25" t="s">
        <v>300</v>
      </c>
      <c r="F56" s="24" t="s">
        <v>74</v>
      </c>
      <c r="G56" s="24" t="s">
        <v>76</v>
      </c>
      <c r="H56" s="26">
        <v>45461</v>
      </c>
      <c r="I56" s="24">
        <v>20000</v>
      </c>
      <c r="J56" s="24">
        <v>20000</v>
      </c>
      <c r="K56" s="24" t="s">
        <v>292</v>
      </c>
      <c r="L56" s="24"/>
      <c r="M56" s="24" t="s">
        <v>74</v>
      </c>
    </row>
    <row r="57" spans="1:13" ht="60" x14ac:dyDescent="0.25">
      <c r="A57" s="24">
        <v>6</v>
      </c>
      <c r="B57" s="24" t="s">
        <v>246</v>
      </c>
      <c r="C57" s="24" t="s">
        <v>246</v>
      </c>
      <c r="D57" s="24" t="s">
        <v>246</v>
      </c>
      <c r="E57" s="25" t="s">
        <v>301</v>
      </c>
      <c r="F57" s="24" t="s">
        <v>75</v>
      </c>
      <c r="G57" s="24" t="s">
        <v>84</v>
      </c>
      <c r="H57" s="26">
        <v>45399</v>
      </c>
      <c r="I57" s="24">
        <v>2000000</v>
      </c>
      <c r="J57" s="24">
        <v>2000000</v>
      </c>
      <c r="K57" s="24" t="s">
        <v>302</v>
      </c>
      <c r="L57" s="24"/>
      <c r="M57" s="24" t="s">
        <v>74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58:M201">
      <formula1>Hidden_3_Tabla_51419412</formula1>
    </dataValidation>
    <dataValidation type="list" allowBlank="1" showErrorMessage="1" sqref="M4:M22 M23:M57">
      <formula1>Hidden_4_Tabla_51419413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1" sqref="D21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2024-07-12T20:16:29Z</dcterms:modified>
</cp:coreProperties>
</file>